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GO Auction Sales Contract\SALES FY2021\SALE 21-54-203 -FEB 4\"/>
    </mc:Choice>
  </mc:AlternateContent>
  <xr:revisionPtr revIDLastSave="0" documentId="13_ncr:1_{32D83BC9-6C02-4ED3-9E4A-DC8B801EB975}" xr6:coauthVersionLast="46" xr6:coauthVersionMax="46" xr10:uidLastSave="{00000000-0000-0000-0000-000000000000}"/>
  <bookViews>
    <workbookView xWindow="28800" yWindow="780" windowWidth="28800" windowHeight="15150" xr2:uid="{00000000-000D-0000-FFFF-FFFF00000000}"/>
  </bookViews>
  <sheets>
    <sheet name="2154203" sheetId="1" r:id="rId1"/>
  </sheets>
  <definedNames>
    <definedName name="_xlnm.Print_Area" localSheetId="0">'2154203'!$A$1:$M$68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48576" i="1" l="1"/>
  <c r="G1048576" i="1" s="1"/>
  <c r="G79" i="1"/>
  <c r="F79" i="1"/>
  <c r="F1048556" i="1"/>
  <c r="G1048556" i="1" s="1"/>
  <c r="F1048538" i="1" l="1"/>
  <c r="F1048544" i="1" s="1"/>
  <c r="F1048545" i="1" s="1"/>
  <c r="G1048538" i="1"/>
  <c r="G1048544" i="1" s="1"/>
  <c r="G1048545" i="1" s="1"/>
</calcChain>
</file>

<file path=xl/sharedStrings.xml><?xml version="1.0" encoding="utf-8"?>
<sst xmlns="http://schemas.openxmlformats.org/spreadsheetml/2006/main" count="423" uniqueCount="199">
  <si>
    <t>Lot</t>
  </si>
  <si>
    <t>GO#</t>
  </si>
  <si>
    <t>Seller</t>
  </si>
  <si>
    <t>Description</t>
  </si>
  <si>
    <t>Class</t>
  </si>
  <si>
    <t>APPR</t>
  </si>
  <si>
    <t>DOM</t>
  </si>
  <si>
    <t>Export</t>
  </si>
  <si>
    <t>U/M</t>
  </si>
  <si>
    <t>QTY</t>
  </si>
  <si>
    <t>Locations</t>
  </si>
  <si>
    <t>Change</t>
  </si>
  <si>
    <t>Date</t>
  </si>
  <si>
    <t>GO</t>
  </si>
  <si>
    <t>GM</t>
  </si>
  <si>
    <t>MARINE/LOS ANGELES, CA</t>
  </si>
  <si>
    <t xml:space="preserve"> </t>
  </si>
  <si>
    <t>EXPORT</t>
  </si>
  <si>
    <t>CTNS</t>
  </si>
  <si>
    <t>PCS</t>
  </si>
  <si>
    <t>JCIOFFI/PORT READING, NJ</t>
  </si>
  <si>
    <t>CRT</t>
  </si>
  <si>
    <t>ST.  GEORGE/N. BERGEN, NJ</t>
  </si>
  <si>
    <t>PKGS</t>
  </si>
  <si>
    <t xml:space="preserve">CTN </t>
  </si>
  <si>
    <t>CTN</t>
  </si>
  <si>
    <t>CHANNEL DIST/BENSENVILLE, IL</t>
  </si>
  <si>
    <t>PLT</t>
  </si>
  <si>
    <t>GO2019490900061</t>
  </si>
  <si>
    <t xml:space="preserve">PKGS </t>
  </si>
  <si>
    <t>PRIORITY WORLDWIDE/HANOVER,MD</t>
  </si>
  <si>
    <t>GO2017130335332</t>
  </si>
  <si>
    <t>GO2018130535095</t>
  </si>
  <si>
    <t>PC</t>
  </si>
  <si>
    <t>GO2019490900062</t>
  </si>
  <si>
    <t>HALL'S WHSE/S.PLAINFIELD, NJ</t>
  </si>
  <si>
    <t>WHISKEY:;WAREHOUSE VIEWING ONLY;</t>
  </si>
  <si>
    <t>CSS</t>
  </si>
  <si>
    <t>WE2015460146516</t>
  </si>
  <si>
    <t>FLAVORED VODKA:;WAREHOUSE VIEWING ONLY;</t>
  </si>
  <si>
    <t>LI</t>
  </si>
  <si>
    <t>WE2015460144489</t>
  </si>
  <si>
    <t>RS</t>
  </si>
  <si>
    <t>WESTERN CARRIERS/N. BERGEN, NJ</t>
  </si>
  <si>
    <t>WE2014460154980</t>
  </si>
  <si>
    <r>
      <rPr>
        <sz val="11"/>
        <color rgb="FF000000"/>
        <rFont val="Calibri"/>
        <family val="2"/>
        <scheme val="minor"/>
      </rPr>
      <t>RUM</t>
    </r>
    <r>
      <rPr>
        <sz val="11"/>
        <color indexed="8"/>
        <rFont val="Calibri"/>
        <family val="2"/>
        <scheme val="minor"/>
      </rPr>
      <t>:;APPROX 11 BOTTLES TOTAL;WAREHOUSE VIEWING ONLY;</t>
    </r>
  </si>
  <si>
    <t>CS</t>
  </si>
  <si>
    <t>VODKA:;WAREHOUSE VIEWING ONLY;</t>
  </si>
  <si>
    <t>WE2015460114400</t>
  </si>
  <si>
    <t>LIQUEUR:;WAREHOUSE VIEWING ONLY;</t>
  </si>
  <si>
    <t>WE2015460169275</t>
  </si>
  <si>
    <t>FLAVORED LIQUEUR &amp; MISC:;JUGS, SCREW CAPS, CLEAR BOTTLES;WAREHOUSE VIEWING ONLY;</t>
  </si>
  <si>
    <t>LABELING SVCS/PUYALLUP, WA</t>
  </si>
  <si>
    <t>GO2016302901468</t>
  </si>
  <si>
    <t>BG</t>
  </si>
  <si>
    <t>GO2016302901465</t>
  </si>
  <si>
    <t>SPARE PARTS:;WAREHOUSE VIEWING ONLY;</t>
  </si>
  <si>
    <t>GO2016302901458</t>
  </si>
  <si>
    <t>COMPUTER ASSEMBLY:;WAREHOUSE VIEWING ONLY;</t>
  </si>
  <si>
    <t>DRUMS:;WAREHOUSE VIEWING ONLY;</t>
  </si>
  <si>
    <t>GO2016302901448</t>
  </si>
  <si>
    <t xml:space="preserve">PC </t>
  </si>
  <si>
    <t>GO2016302901444</t>
  </si>
  <si>
    <t>PARTS:;PACCAR, WAREHOUSE VIEWING ONLY;</t>
  </si>
  <si>
    <t>COVER:;REAR;WAREHOUSE VIEWING ONLY;</t>
  </si>
  <si>
    <t>DRAPERY PARTS:;OLUTEX;WAREHOUSE VIEWING ONLY;</t>
  </si>
  <si>
    <t>GO2017302901756</t>
  </si>
  <si>
    <t>GO2017302901658</t>
  </si>
  <si>
    <t>WE2015460193448</t>
  </si>
  <si>
    <t>HARBOR FRT/CARTERET, NJ</t>
  </si>
  <si>
    <t>GO2020460199157</t>
  </si>
  <si>
    <t>HANDICRAFTS:;MISC;WAREHOUSE VIEWING ONLY;</t>
  </si>
  <si>
    <t>GO2020460190097</t>
  </si>
  <si>
    <t>GO2020270491140</t>
  </si>
  <si>
    <t>GO2020270491141</t>
  </si>
  <si>
    <t>WE2015460115166</t>
  </si>
  <si>
    <t>GO2020460120042</t>
  </si>
  <si>
    <t>WALL PANELS:;WAREHOUSE VIEWING ONLY;</t>
  </si>
  <si>
    <t>PKG</t>
  </si>
  <si>
    <t>FURNITURE:;WAREHOUSE VIEWING ONLY;</t>
  </si>
  <si>
    <t>GO2017130517763</t>
  </si>
  <si>
    <t>GO2016302901403</t>
  </si>
  <si>
    <t>HATS &amp; JACKET:;C/O CHINA;WAREHOUSE VIEWING ONLY;</t>
  </si>
  <si>
    <t>GO2016302901402</t>
  </si>
  <si>
    <t>ELECTRONIC CARDS:;DISPLAY, 19" MEDICAL GRADE, TOUCHSCREEN. RFB. QMS73857, ATW: 13KGS;WAREHOUSE VIEWING ONLY;</t>
  </si>
  <si>
    <t>GO2016302901519</t>
  </si>
  <si>
    <t>GO2016302901522</t>
  </si>
  <si>
    <t>LIGHTING &amp; BOXES:;HESHI LIGHTING CO. LTD., APPROX 30 PCS OF BULBS, APPROX 60 PCS OF BOXES, 13.6 KGS;WAREHOUSE VIEWING ONLY;</t>
  </si>
  <si>
    <t>GO2020460118044</t>
  </si>
  <si>
    <t>MACHINERY:;MISC;WAREHOUSE VIEWING ONLY;</t>
  </si>
  <si>
    <t>GO2020160113030</t>
  </si>
  <si>
    <t>PHIL TRUCK LINE/N. CHARLESTON, SC</t>
  </si>
  <si>
    <t>GO2016302901555</t>
  </si>
  <si>
    <t>MUGS &amp; FRAMES:;WAREHOUSE VIEWING ONLY;</t>
  </si>
  <si>
    <t>GO2016302901509</t>
  </si>
  <si>
    <t>ST.  GEORGE/N. CHARLESTON, SC</t>
  </si>
  <si>
    <t>GO2020160180005</t>
  </si>
  <si>
    <t>PLASTIC TUBS:;ROUND, BLUE, C/O CHINA, ATW: 138 KGS, NINE (9) LARGE ROUND PLASTIC TUBS LOADED IN A SINGLE STACK ON 1 PALLET; WAREHOUSE VIEWING ONLY;</t>
  </si>
  <si>
    <t>GO2020270491161</t>
  </si>
  <si>
    <t>GO2020270491137</t>
  </si>
  <si>
    <t>GO2019270491400</t>
  </si>
  <si>
    <t>WE2015460144547</t>
  </si>
  <si>
    <t>BATTERY POWER INVERTER:;RED, TURIA/5K48 MPPT60;WAREHOUSE VIEWING ONLY;</t>
  </si>
  <si>
    <t>OCEANIC/GUAYNABO, PR</t>
  </si>
  <si>
    <t>GO2018130535313</t>
  </si>
  <si>
    <t>GO2019390121864</t>
  </si>
  <si>
    <t>EA</t>
  </si>
  <si>
    <t>GO2018302901854</t>
  </si>
  <si>
    <t>CLOCK:;WALL CLOCK ANALOGUE RADIO CONTROLLED, BLACK/SILVER, METAL;WAREHOUSE VIEWING ONLY;</t>
  </si>
  <si>
    <t>GO2017302901633</t>
  </si>
  <si>
    <t>SHIP SPARES:;WAREHOUSE VIEWING ONLY;</t>
  </si>
  <si>
    <t>GO2017302901625</t>
  </si>
  <si>
    <t>PERSONAL EFFECTS:;GUITAR AND BEDDING MATERIALS;WAREHOUSE VIEWING ONLY;</t>
  </si>
  <si>
    <t>GO2020280911877</t>
  </si>
  <si>
    <t>SUMMIT/OAKLAND, CA</t>
  </si>
  <si>
    <t>PUMP PARTS/ELECTRIC MOTOR:;HOYER/HMA2-112M1-2, BLACK, 2015, S/N #: SH30002911492, C/O DENMARK;WAREHOUSE VIEWING ONLY;</t>
  </si>
  <si>
    <t>GO2018130540627</t>
  </si>
  <si>
    <t>GO2019130569261</t>
  </si>
  <si>
    <t>GO2018130540010</t>
  </si>
  <si>
    <t>GO2020130369913</t>
  </si>
  <si>
    <t>GO2019130359589</t>
  </si>
  <si>
    <t>GO2020270492168</t>
  </si>
  <si>
    <t>ASIANA/TORRANCE, CA</t>
  </si>
  <si>
    <t>GO2020270492162</t>
  </si>
  <si>
    <t>JACKETS:;WAREHOUSE VIEWING ONLY;</t>
  </si>
  <si>
    <t>GO2020270492140</t>
  </si>
  <si>
    <t>EXHAUST TIP PIPE:;WAREHOUSE VIEWING ONLY;</t>
  </si>
  <si>
    <t>GO2020270492175</t>
  </si>
  <si>
    <t>SOLAR PANELS:;14 PANELS;WAREHOUSE VIEWING ONLY;</t>
  </si>
  <si>
    <t>VH</t>
  </si>
  <si>
    <t>1A</t>
  </si>
  <si>
    <t>1B</t>
  </si>
  <si>
    <t>7A</t>
  </si>
  <si>
    <t>7B</t>
  </si>
  <si>
    <t>11A</t>
  </si>
  <si>
    <t>11E</t>
  </si>
  <si>
    <t>11C</t>
  </si>
  <si>
    <t>11B</t>
  </si>
  <si>
    <t>11D</t>
  </si>
  <si>
    <t>13B</t>
  </si>
  <si>
    <t>13A</t>
  </si>
  <si>
    <t>15A</t>
  </si>
  <si>
    <t>15B</t>
  </si>
  <si>
    <t>12B</t>
  </si>
  <si>
    <t>12A</t>
  </si>
  <si>
    <t>11F</t>
  </si>
  <si>
    <t>27B</t>
  </si>
  <si>
    <t>27A</t>
  </si>
  <si>
    <t>37A</t>
  </si>
  <si>
    <t>37B</t>
  </si>
  <si>
    <t>40A</t>
  </si>
  <si>
    <t>40B</t>
  </si>
  <si>
    <t>41A</t>
  </si>
  <si>
    <t>41B</t>
  </si>
  <si>
    <t>41C</t>
  </si>
  <si>
    <t>41D</t>
  </si>
  <si>
    <t>HEX CAP SCREWS:;HEX CAP SCREWS, 8 3/8 -16 X 1-1/2, 650/CTN (36 CTNS), DIN., 912 8.8 8 X 10, 1,800/CTN (22 CTNS), HEX FLANGE SCREWS, 8 - 8-1/2 - 13 X 2 -18, 200/CTN (20 CTNS), C/O CHINA, ATW: 2,940 LBS;WAREHOUSE VIEWING ONLY;</t>
  </si>
  <si>
    <t>HYDROPONIC GROW TOWER:;ASSORTED MATERIAL, C/O CHINA, ATW: 188 KG;ONLINE PHOTO  VIEWING ONLY;</t>
  </si>
  <si>
    <t>WOODEN FURNITURE:;ONLINE PHOTO  VIEWING ONLY;</t>
  </si>
  <si>
    <t>HARDWARE PARTS:;ONLINE PHOTO  VIEWING ONLY;</t>
  </si>
  <si>
    <t>GARMENTS:;ONLINE PHOTO  VIEWING ONLY;</t>
  </si>
  <si>
    <t>CUSHION COVERS:;ONLINE PHOTO  VIEWING ONLY;</t>
  </si>
  <si>
    <t>PASTA MAKING MACHINE:;ONLINE PHOTO  VIEWING ONLY;</t>
  </si>
  <si>
    <t>GATEWAY/KEARNY, NJ</t>
  </si>
  <si>
    <t>GLASS LIGHTBULB SHAPED BOTTLE:;ONLINE PHOTO VIEWING ONLY;</t>
  </si>
  <si>
    <t>CERAMIC VASES:;ONLINE PHOTO VIEWING ONLY;</t>
  </si>
  <si>
    <t>MINI MOTOR BIKE:;SKYTEAM HOGFATHER 125CC, C/O CHINA, VIN: L3J07120BCDD00059, MILEAGE &amp; OPERATIONAL STATUS UNKNOWN;ONLINE PHOTO VIEWING ONLY;</t>
  </si>
  <si>
    <t>BRAID HAIR EXTENSION:;ONLINE PHOTO VIEWING ONLY;</t>
  </si>
  <si>
    <t>FLAME DETECTORS &amp; MISC ITEMS:;ONLINE PHOTO VIEWING ONLY;</t>
  </si>
  <si>
    <t>LEATHER TOOL BELTS:;ONLINE PHOTO VIEWING ONLY;</t>
  </si>
  <si>
    <t>MONITORS:;ONLINE PHOTO VIEWING ONLY;</t>
  </si>
  <si>
    <t>ANKARA HANDBAGS:;ONLINE PHOTO VIEWING ONLY;</t>
  </si>
  <si>
    <t>CABINET:;ONLINE PHOTO VIEWING ONLY;</t>
  </si>
  <si>
    <t>1993 HONDA TRUCK:;ACTY 650CC, GASOLINE, C/O JAPAN, VIN: HA4-2085780, MILEAGE &amp; OPERATIONAL STATUS UNKNOWN, ATW: 720 KGS;ONLINE PHOTO VIEWING ONLY;</t>
  </si>
  <si>
    <t>COPPER BATH TUB:;ONLINE PHOTO VIEWING ONLY;</t>
  </si>
  <si>
    <t>GO2018130335301</t>
  </si>
  <si>
    <t>GO2018130336803</t>
  </si>
  <si>
    <t>WE2014460143892</t>
  </si>
  <si>
    <t>WE2014460104426</t>
  </si>
  <si>
    <t>40C</t>
  </si>
  <si>
    <t>40D</t>
  </si>
  <si>
    <t>WE2013460135345</t>
  </si>
  <si>
    <t>WINE:;WAREHOUSE VIEWING ONLY;</t>
  </si>
  <si>
    <t>GO2016302901505</t>
  </si>
  <si>
    <t>GO2020460190089</t>
  </si>
  <si>
    <t>LUGGAGE:;CONTAINING SPORTS CAMERAS (1080 HD);WAREHOUSE VIEWING ONLY;</t>
  </si>
  <si>
    <r>
      <t xml:space="preserve">FLAP WHEEL:;17 CARTONS ARE WITHIN 1 PACKAGE, </t>
    </r>
    <r>
      <rPr>
        <b/>
        <sz val="11"/>
        <color rgb="FF000000"/>
        <rFont val="Calibri"/>
        <family val="2"/>
        <scheme val="minor"/>
      </rPr>
      <t>VARIOUS GRIT SIZES</t>
    </r>
    <r>
      <rPr>
        <sz val="11"/>
        <color indexed="8"/>
        <rFont val="Calibri"/>
        <family val="2"/>
        <scheme val="minor"/>
      </rPr>
      <t>;WAREHOUSE VIEWING ONLY;</t>
    </r>
  </si>
  <si>
    <t>DESC UPDATE</t>
  </si>
  <si>
    <t>1.19.21</t>
  </si>
  <si>
    <t>ADD EXPORT</t>
  </si>
  <si>
    <r>
      <t>FURNITURE:;</t>
    </r>
    <r>
      <rPr>
        <b/>
        <sz val="11"/>
        <color rgb="FF000000"/>
        <rFont val="Calibri"/>
        <family val="2"/>
        <scheme val="minor"/>
      </rPr>
      <t>MISC;</t>
    </r>
    <r>
      <rPr>
        <sz val="11"/>
        <color indexed="8"/>
        <rFont val="Calibri"/>
        <family val="2"/>
        <scheme val="minor"/>
      </rPr>
      <t>WAREHOUSE VIEWING ONLY;</t>
    </r>
  </si>
  <si>
    <r>
      <t>VODKA:;</t>
    </r>
    <r>
      <rPr>
        <b/>
        <sz val="11"/>
        <color rgb="FF000000"/>
        <rFont val="Calibri"/>
        <family val="2"/>
        <scheme val="minor"/>
      </rPr>
      <t>1 CASE HAS APPROX 10 BOTTLES</t>
    </r>
    <r>
      <rPr>
        <sz val="11"/>
        <color indexed="8"/>
        <rFont val="Calibri"/>
        <family val="2"/>
        <scheme val="minor"/>
      </rPr>
      <t>;WAREHOUSE VIEWING ONLY;</t>
    </r>
  </si>
  <si>
    <t>ACRYLIC BENDING MACHINE:;1.2M DOUBLE PIPE ACRYLIC BENDING MACHINE, METAL, YELLOW, BLUE, C/O CHINA, ATW:661 LBS:;WAREHOUSE VIEWING ONLY;</t>
  </si>
  <si>
    <t>DIESEL ENGINE PARTS:;MAN DIESEL &amp; TURBO, D-RING, VITON;WAREHOUSE VIEWING ONLY;</t>
  </si>
  <si>
    <t>BXC/UNION, NJ</t>
  </si>
  <si>
    <r>
      <t xml:space="preserve">ARTIFICIAL QUARTZ SLABS:;WHITE, C/O CHINA, </t>
    </r>
    <r>
      <rPr>
        <b/>
        <sz val="11"/>
        <color rgb="FF000000"/>
        <rFont val="Calibri"/>
        <family val="2"/>
        <scheme val="minor"/>
      </rPr>
      <t>ATW: 53,969 LBS</t>
    </r>
    <r>
      <rPr>
        <sz val="11"/>
        <color indexed="8"/>
        <rFont val="Calibri"/>
        <family val="2"/>
        <scheme val="minor"/>
      </rPr>
      <t xml:space="preserve">, SLABS ARE IN </t>
    </r>
    <r>
      <rPr>
        <b/>
        <sz val="11"/>
        <color rgb="FF000000"/>
        <rFont val="Calibri"/>
        <family val="2"/>
        <scheme val="minor"/>
      </rPr>
      <t>1 CONTAINER</t>
    </r>
    <r>
      <rPr>
        <sz val="11"/>
        <color indexed="8"/>
        <rFont val="Calibri"/>
        <family val="2"/>
        <scheme val="minor"/>
      </rPr>
      <t xml:space="preserve"> LOCATED AT LAC TERMINAL, PIER M-356, SAN JUAN, PR. 00960, THE CONTAINERS ARE NOT PART OF SALE, VIEWING WILL BE BY ONLINE PHOTO ONLY, PLEASE CONTACT OCEANIC FOR APPLICABLES CHARGES AND/OR REMOVAL REQUIREMENTS, BUYERS SHOULD NOT BID WITHOUT BEING WELL INFORMED OF REMOVAL PROCESS;ONLINE PHOTO  VIEWING ONLY;</t>
    </r>
  </si>
  <si>
    <r>
      <t>ARTIFICIAL QUARTZ SLABS:;WHITE, C/O CHINA,</t>
    </r>
    <r>
      <rPr>
        <b/>
        <sz val="11"/>
        <color rgb="FF000000"/>
        <rFont val="Calibri"/>
        <family val="2"/>
        <scheme val="minor"/>
      </rPr>
      <t xml:space="preserve"> ATW: 112,479 LBS,</t>
    </r>
    <r>
      <rPr>
        <sz val="11"/>
        <color indexed="8"/>
        <rFont val="Calibri"/>
        <family val="2"/>
        <scheme val="minor"/>
      </rPr>
      <t xml:space="preserve"> SLABS ARE IN 2 CONTAINERS LOCATED AT LAC TERMINAL, PIER M-356, SAN JUAN, PR. 00960,  THE CONTAINERS ARE NOT PART OF SALE, VIEWING WILL BE BY ONLINE PHOTO ONLY, PLEASE CONTACT OCEANIC FOR APPLICABLES CHARGES AND/OR REMOVAL REQUIREMENTS, BUYERS SHOULD NOT BID WITHOUT BEING WELL INFORMED OF REMOVAL PROCESS;ONLINE PHOTO  VIEWING ONLY;</t>
    </r>
  </si>
  <si>
    <t>PULL from SALE</t>
  </si>
  <si>
    <t>2.3.21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</si>
</sst>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4" formatCode="_(&quot;$&quot;* #,##0.00_);_(&quot;$&quot;* \(#,##0.00\);_(&quot;$&quot;* &quot;-&quot;??_);_(@_)"/>
    <numFmt numFmtId="164" formatCode="&quot;$&quot;#,##0"/>
    <numFmt numFmtId="165" formatCode="_(&quot;$&quot;* #,##0_);_(&quot;$&quot;* \(#,##0\);_(&quot;$&quot;* &quot;-&quot;??_);_(@_)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indexed="8"/>
      <name val="Calibri"/>
      <family val="2"/>
    </font>
    <font>
      <b/>
      <u/>
      <sz val="16"/>
      <color indexed="8"/>
      <name val="Calibri"/>
      <family val="2"/>
    </font>
    <font>
      <b/>
      <u/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rgb="FF000000"/>
      <name val="Calibri"/>
      <family val="2"/>
      <scheme val="minor"/>
    </font>
    <font>
      <sz val="9"/>
      <color indexed="8"/>
      <name val="Calibri"/>
      <family val="2"/>
      <scheme val="minor"/>
    </font>
  </fonts>
  <fills count="4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4" fontId="1" fillId="0" borderId="0" applyFon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0" applyNumberFormat="0" applyBorder="0" applyAlignment="0" applyProtection="0"/>
    <xf numFmtId="0" fontId="12" fillId="10" borderId="0" applyNumberFormat="0" applyBorder="0" applyAlignment="0" applyProtection="0"/>
    <xf numFmtId="0" fontId="13" fillId="12" borderId="5" applyNumberFormat="0" applyAlignment="0" applyProtection="0"/>
    <xf numFmtId="0" fontId="14" fillId="13" borderId="6" applyNumberFormat="0" applyAlignment="0" applyProtection="0"/>
    <xf numFmtId="0" fontId="15" fillId="13" borderId="5" applyNumberFormat="0" applyAlignment="0" applyProtection="0"/>
    <xf numFmtId="0" fontId="16" fillId="0" borderId="7" applyNumberFormat="0" applyFill="0" applyAlignment="0" applyProtection="0"/>
    <xf numFmtId="0" fontId="17" fillId="14" borderId="8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2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21" fillId="18" borderId="0" applyNumberFormat="0" applyBorder="0" applyAlignment="0" applyProtection="0"/>
    <xf numFmtId="0" fontId="21" fillId="21" borderId="0" applyNumberFormat="0" applyBorder="0" applyAlignment="0" applyProtection="0"/>
    <xf numFmtId="0" fontId="21" fillId="36" borderId="0" applyNumberFormat="0" applyBorder="0" applyAlignment="0" applyProtection="0"/>
    <xf numFmtId="0" fontId="21" fillId="37" borderId="0" applyNumberFormat="0" applyBorder="0" applyAlignment="0" applyProtection="0"/>
    <xf numFmtId="0" fontId="21" fillId="28" borderId="0" applyNumberFormat="0" applyBorder="0" applyAlignment="0" applyProtection="0"/>
    <xf numFmtId="0" fontId="21" fillId="38" borderId="0" applyNumberFormat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3" fillId="0" borderId="0"/>
    <xf numFmtId="0" fontId="22" fillId="15" borderId="9" applyNumberFormat="0" applyFont="0" applyAlignment="0" applyProtection="0"/>
    <xf numFmtId="0" fontId="22" fillId="15" borderId="9" applyNumberFormat="0" applyFont="0" applyAlignment="0" applyProtection="0"/>
    <xf numFmtId="0" fontId="22" fillId="15" borderId="9" applyNumberFormat="0" applyFont="0" applyAlignment="0" applyProtection="0"/>
    <xf numFmtId="0" fontId="26" fillId="0" borderId="0" applyNumberForma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8" fillId="0" borderId="0"/>
    <xf numFmtId="0" fontId="23" fillId="0" borderId="0"/>
    <xf numFmtId="0" fontId="23" fillId="0" borderId="0"/>
    <xf numFmtId="0" fontId="23" fillId="0" borderId="0"/>
    <xf numFmtId="0" fontId="23" fillId="0" borderId="0"/>
  </cellStyleXfs>
  <cellXfs count="202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1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right"/>
    </xf>
    <xf numFmtId="165" fontId="5" fillId="0" borderId="1" xfId="1" applyNumberFormat="1" applyFont="1" applyFill="1" applyBorder="1"/>
    <xf numFmtId="0" fontId="5" fillId="0" borderId="0" xfId="0" applyFont="1" applyFill="1"/>
    <xf numFmtId="0" fontId="5" fillId="6" borderId="0" xfId="0" applyFont="1" applyFill="1"/>
    <xf numFmtId="44" fontId="5" fillId="0" borderId="0" xfId="1" applyFont="1" applyFill="1"/>
    <xf numFmtId="0" fontId="5" fillId="0" borderId="0" xfId="0" applyFont="1" applyFill="1" applyAlignment="1">
      <alignment wrapText="1"/>
    </xf>
    <xf numFmtId="0" fontId="5" fillId="7" borderId="0" xfId="0" applyFont="1" applyFill="1"/>
    <xf numFmtId="0" fontId="5" fillId="8" borderId="0" xfId="0" applyFont="1" applyFill="1"/>
    <xf numFmtId="14" fontId="5" fillId="0" borderId="1" xfId="0" applyNumberFormat="1" applyFont="1" applyFill="1" applyBorder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5" fillId="0" borderId="1" xfId="0" applyFont="1" applyFill="1" applyBorder="1" applyAlignment="1">
      <alignment wrapText="1"/>
    </xf>
    <xf numFmtId="5" fontId="5" fillId="0" borderId="1" xfId="1" applyNumberFormat="1" applyFont="1" applyFill="1" applyBorder="1" applyAlignment="1">
      <alignment horizontal="right"/>
    </xf>
    <xf numFmtId="0" fontId="27" fillId="2" borderId="1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64" fontId="22" fillId="0" borderId="1" xfId="1" applyNumberFormat="1" applyFont="1" applyFill="1" applyBorder="1" applyAlignment="1">
      <alignment horizontal="right" vertical="center"/>
    </xf>
    <xf numFmtId="0" fontId="22" fillId="0" borderId="1" xfId="0" applyFont="1" applyFill="1" applyBorder="1" applyAlignment="1">
      <alignment horizontal="right" vertical="center" wrapText="1"/>
    </xf>
    <xf numFmtId="0" fontId="22" fillId="0" borderId="1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/>
    </xf>
    <xf numFmtId="165" fontId="6" fillId="3" borderId="1" xfId="1" applyNumberFormat="1" applyFont="1" applyFill="1" applyBorder="1" applyAlignment="1">
      <alignment horizontal="center" vertical="center" wrapText="1"/>
    </xf>
    <xf numFmtId="165" fontId="6" fillId="0" borderId="1" xfId="41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65" fontId="6" fillId="0" borderId="1" xfId="1" applyNumberFormat="1" applyFont="1" applyFill="1" applyBorder="1" applyAlignment="1">
      <alignment horizontal="center" vertical="center" wrapText="1"/>
    </xf>
    <xf numFmtId="5" fontId="7" fillId="0" borderId="1" xfId="1" applyNumberFormat="1" applyFont="1" applyFill="1" applyBorder="1" applyAlignment="1">
      <alignment horizontal="right"/>
    </xf>
    <xf numFmtId="164" fontId="7" fillId="0" borderId="1" xfId="1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7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right" wrapText="1"/>
    </xf>
    <xf numFmtId="0" fontId="2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5" fontId="7" fillId="0" borderId="1" xfId="1" applyNumberFormat="1" applyFont="1" applyFill="1" applyBorder="1" applyAlignment="1">
      <alignment horizontal="right" vertical="center"/>
    </xf>
    <xf numFmtId="164" fontId="7" fillId="0" borderId="1" xfId="1" applyNumberFormat="1" applyFont="1" applyFill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right"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27" fillId="2" borderId="1" xfId="0" applyFont="1" applyFill="1" applyBorder="1" applyAlignment="1">
      <alignment horizontal="center" vertical="center" wrapText="1"/>
    </xf>
    <xf numFmtId="5" fontId="27" fillId="2" borderId="1" xfId="1" applyNumberFormat="1" applyFont="1" applyFill="1" applyBorder="1" applyAlignment="1">
      <alignment horizontal="center" vertical="center"/>
    </xf>
    <xf numFmtId="164" fontId="27" fillId="2" borderId="1" xfId="1" applyNumberFormat="1" applyFont="1" applyFill="1" applyBorder="1" applyAlignment="1">
      <alignment horizontal="center" vertical="center"/>
    </xf>
    <xf numFmtId="165" fontId="27" fillId="2" borderId="1" xfId="1" applyNumberFormat="1" applyFont="1" applyFill="1" applyBorder="1" applyAlignment="1">
      <alignment horizontal="center" vertical="center" wrapText="1"/>
    </xf>
    <xf numFmtId="14" fontId="27" fillId="2" borderId="1" xfId="0" applyNumberFormat="1" applyFont="1" applyFill="1" applyBorder="1" applyAlignment="1">
      <alignment horizontal="center" vertical="center" wrapText="1"/>
    </xf>
    <xf numFmtId="165" fontId="6" fillId="3" borderId="1" xfId="1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5" fontId="6" fillId="3" borderId="1" xfId="1" applyNumberFormat="1" applyFont="1" applyFill="1" applyBorder="1" applyAlignment="1">
      <alignment horizontal="left" vertical="center" wrapText="1"/>
    </xf>
    <xf numFmtId="16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/>
    </xf>
    <xf numFmtId="165" fontId="6" fillId="3" borderId="1" xfId="1" applyNumberFormat="1" applyFont="1" applyFill="1" applyBorder="1" applyAlignment="1">
      <alignment horizontal="right" vertical="center" wrapText="1"/>
    </xf>
    <xf numFmtId="165" fontId="6" fillId="3" borderId="1" xfId="1" applyNumberFormat="1" applyFont="1" applyFill="1" applyBorder="1" applyAlignment="1">
      <alignment vertical="center" wrapText="1"/>
    </xf>
    <xf numFmtId="14" fontId="6" fillId="3" borderId="1" xfId="1" applyNumberFormat="1" applyFont="1" applyFill="1" applyBorder="1" applyAlignment="1">
      <alignment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right" vertical="center" wrapText="1"/>
    </xf>
    <xf numFmtId="165" fontId="27" fillId="3" borderId="1" xfId="1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164" fontId="7" fillId="0" borderId="1" xfId="0" applyNumberFormat="1" applyFont="1" applyFill="1" applyBorder="1" applyAlignment="1">
      <alignment horizontal="center" vertical="center"/>
    </xf>
    <xf numFmtId="5" fontId="7" fillId="0" borderId="1" xfId="1" applyNumberFormat="1" applyFont="1" applyFill="1" applyBorder="1" applyAlignment="1">
      <alignment horizontal="right" vertical="center" wrapText="1"/>
    </xf>
    <xf numFmtId="164" fontId="7" fillId="0" borderId="1" xfId="1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/>
    </xf>
    <xf numFmtId="5" fontId="22" fillId="0" borderId="1" xfId="1" applyNumberFormat="1" applyFont="1" applyFill="1" applyBorder="1" applyAlignment="1">
      <alignment horizontal="right" vertical="center"/>
    </xf>
    <xf numFmtId="165" fontId="6" fillId="0" borderId="1" xfId="1" applyNumberFormat="1" applyFont="1" applyFill="1" applyBorder="1" applyAlignment="1">
      <alignment vertical="center" wrapText="1"/>
    </xf>
    <xf numFmtId="5" fontId="6" fillId="3" borderId="1" xfId="1" applyNumberFormat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27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right" vertical="center"/>
    </xf>
    <xf numFmtId="14" fontId="6" fillId="0" borderId="1" xfId="0" applyNumberFormat="1" applyFont="1" applyFill="1" applyBorder="1" applyAlignment="1">
      <alignment horizontal="center" vertical="center"/>
    </xf>
    <xf numFmtId="165" fontId="29" fillId="0" borderId="1" xfId="1" applyNumberFormat="1" applyFont="1" applyFill="1" applyBorder="1" applyAlignment="1">
      <alignment vertical="center"/>
    </xf>
    <xf numFmtId="14" fontId="29" fillId="0" borderId="1" xfId="0" applyNumberFormat="1" applyFont="1" applyFill="1" applyBorder="1" applyAlignment="1">
      <alignment vertical="center"/>
    </xf>
    <xf numFmtId="165" fontId="5" fillId="0" borderId="1" xfId="1" applyNumberFormat="1" applyFont="1" applyFill="1" applyBorder="1" applyAlignment="1">
      <alignment vertical="center"/>
    </xf>
    <xf numFmtId="14" fontId="5" fillId="0" borderId="1" xfId="0" applyNumberFormat="1" applyFont="1" applyFill="1" applyBorder="1" applyAlignment="1">
      <alignment vertical="center"/>
    </xf>
    <xf numFmtId="14" fontId="6" fillId="0" borderId="1" xfId="1" applyNumberFormat="1" applyFont="1" applyFill="1" applyBorder="1" applyAlignment="1">
      <alignment vertical="center" wrapText="1"/>
    </xf>
    <xf numFmtId="0" fontId="6" fillId="39" borderId="1" xfId="0" applyFont="1" applyFill="1" applyBorder="1" applyAlignment="1">
      <alignment horizontal="left" vertical="center" wrapText="1"/>
    </xf>
    <xf numFmtId="0" fontId="6" fillId="39" borderId="1" xfId="0" applyFont="1" applyFill="1" applyBorder="1" applyAlignment="1">
      <alignment vertical="center" wrapText="1"/>
    </xf>
    <xf numFmtId="0" fontId="27" fillId="39" borderId="1" xfId="0" applyFont="1" applyFill="1" applyBorder="1" applyAlignment="1">
      <alignment horizontal="center" vertical="center"/>
    </xf>
    <xf numFmtId="0" fontId="6" fillId="39" borderId="1" xfId="0" applyFont="1" applyFill="1" applyBorder="1" applyAlignment="1">
      <alignment horizontal="center" vertical="center"/>
    </xf>
    <xf numFmtId="5" fontId="6" fillId="39" borderId="1" xfId="1" applyNumberFormat="1" applyFont="1" applyFill="1" applyBorder="1" applyAlignment="1">
      <alignment horizontal="right" vertical="center"/>
    </xf>
    <xf numFmtId="164" fontId="6" fillId="39" borderId="1" xfId="1" applyNumberFormat="1" applyFont="1" applyFill="1" applyBorder="1" applyAlignment="1">
      <alignment horizontal="right" vertical="center"/>
    </xf>
    <xf numFmtId="0" fontId="6" fillId="39" borderId="1" xfId="0" applyFont="1" applyFill="1" applyBorder="1" applyAlignment="1">
      <alignment horizontal="right" vertical="center" wrapText="1"/>
    </xf>
    <xf numFmtId="0" fontId="6" fillId="39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 wrapText="1"/>
    </xf>
    <xf numFmtId="164" fontId="6" fillId="5" borderId="1" xfId="1" applyNumberFormat="1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right" vertical="center" wrapText="1"/>
    </xf>
    <xf numFmtId="0" fontId="6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vertical="center" wrapText="1"/>
    </xf>
    <xf numFmtId="14" fontId="6" fillId="4" borderId="1" xfId="0" applyNumberFormat="1" applyFont="1" applyFill="1" applyBorder="1" applyAlignment="1">
      <alignment horizontal="center" vertical="center"/>
    </xf>
    <xf numFmtId="0" fontId="31" fillId="39" borderId="1" xfId="0" applyFont="1" applyFill="1" applyBorder="1" applyAlignment="1">
      <alignment horizontal="center" wrapText="1"/>
    </xf>
    <xf numFmtId="0" fontId="7" fillId="39" borderId="1" xfId="0" applyFont="1" applyFill="1" applyBorder="1" applyAlignment="1">
      <alignment horizontal="center" wrapText="1"/>
    </xf>
    <xf numFmtId="0" fontId="7" fillId="39" borderId="1" xfId="0" applyFont="1" applyFill="1" applyBorder="1" applyAlignment="1">
      <alignment wrapText="1"/>
    </xf>
    <xf numFmtId="5" fontId="7" fillId="39" borderId="1" xfId="1" applyNumberFormat="1" applyFont="1" applyFill="1" applyBorder="1" applyAlignment="1">
      <alignment horizontal="right" wrapText="1"/>
    </xf>
    <xf numFmtId="164" fontId="7" fillId="39" borderId="1" xfId="1" applyNumberFormat="1" applyFont="1" applyFill="1" applyBorder="1" applyAlignment="1">
      <alignment horizontal="right" wrapText="1"/>
    </xf>
    <xf numFmtId="0" fontId="7" fillId="39" borderId="1" xfId="0" applyFont="1" applyFill="1" applyBorder="1" applyAlignment="1">
      <alignment horizontal="right" wrapText="1"/>
    </xf>
    <xf numFmtId="0" fontId="6" fillId="39" borderId="1" xfId="0" applyFont="1" applyFill="1" applyBorder="1" applyAlignment="1">
      <alignment wrapText="1"/>
    </xf>
    <xf numFmtId="165" fontId="30" fillId="39" borderId="1" xfId="1" applyNumberFormat="1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  <xf numFmtId="165" fontId="7" fillId="0" borderId="1" xfId="1" applyNumberFormat="1" applyFont="1" applyFill="1" applyBorder="1" applyAlignment="1">
      <alignment horizontal="right" wrapText="1"/>
    </xf>
    <xf numFmtId="5" fontId="7" fillId="0" borderId="1" xfId="1" applyNumberFormat="1" applyFont="1" applyFill="1" applyBorder="1" applyAlignment="1">
      <alignment horizontal="right" wrapText="1"/>
    </xf>
    <xf numFmtId="164" fontId="7" fillId="0" borderId="1" xfId="1" applyNumberFormat="1" applyFont="1" applyFill="1" applyBorder="1" applyAlignment="1">
      <alignment horizontal="right" wrapText="1"/>
    </xf>
    <xf numFmtId="0" fontId="6" fillId="0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5" fontId="7" fillId="0" borderId="1" xfId="41" applyNumberFormat="1" applyFont="1" applyBorder="1" applyAlignment="1">
      <alignment horizontal="right"/>
    </xf>
    <xf numFmtId="164" fontId="7" fillId="0" borderId="1" xfId="41" applyNumberFormat="1" applyFont="1" applyBorder="1" applyAlignment="1">
      <alignment horizontal="right"/>
    </xf>
    <xf numFmtId="0" fontId="7" fillId="0" borderId="1" xfId="0" applyFont="1" applyBorder="1" applyAlignment="1">
      <alignment horizontal="right" wrapText="1"/>
    </xf>
    <xf numFmtId="0" fontId="7" fillId="0" borderId="1" xfId="0" applyFont="1" applyBorder="1" applyAlignment="1">
      <alignment horizontal="right"/>
    </xf>
    <xf numFmtId="0" fontId="7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165" fontId="6" fillId="3" borderId="1" xfId="1" applyNumberFormat="1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165" fontId="6" fillId="0" borderId="1" xfId="1" applyNumberFormat="1" applyFont="1" applyFill="1" applyBorder="1" applyAlignment="1">
      <alignment horizontal="center" wrapText="1"/>
    </xf>
    <xf numFmtId="14" fontId="6" fillId="0" borderId="1" xfId="0" applyNumberFormat="1" applyFont="1" applyFill="1" applyBorder="1" applyAlignment="1">
      <alignment horizontal="center"/>
    </xf>
    <xf numFmtId="0" fontId="27" fillId="3" borderId="1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/>
    </xf>
    <xf numFmtId="0" fontId="3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 wrapText="1"/>
    </xf>
    <xf numFmtId="0" fontId="6" fillId="0" borderId="1" xfId="0" applyFont="1" applyBorder="1" applyAlignment="1">
      <alignment wrapText="1"/>
    </xf>
    <xf numFmtId="14" fontId="6" fillId="0" borderId="1" xfId="0" applyNumberFormat="1" applyFont="1" applyBorder="1" applyAlignment="1">
      <alignment horizontal="center"/>
    </xf>
    <xf numFmtId="165" fontId="5" fillId="0" borderId="1" xfId="1" applyNumberFormat="1" applyFont="1" applyFill="1" applyBorder="1" applyAlignment="1"/>
    <xf numFmtId="14" fontId="5" fillId="0" borderId="1" xfId="0" applyNumberFormat="1" applyFont="1" applyFill="1" applyBorder="1" applyAlignment="1"/>
    <xf numFmtId="0" fontId="22" fillId="39" borderId="1" xfId="0" applyFont="1" applyFill="1" applyBorder="1" applyAlignment="1">
      <alignment horizontal="center"/>
    </xf>
    <xf numFmtId="0" fontId="7" fillId="39" borderId="1" xfId="0" applyFont="1" applyFill="1" applyBorder="1" applyAlignment="1">
      <alignment horizontal="center" vertical="center"/>
    </xf>
    <xf numFmtId="5" fontId="7" fillId="39" borderId="1" xfId="1" applyNumberFormat="1" applyFont="1" applyFill="1" applyBorder="1" applyAlignment="1">
      <alignment horizontal="right" vertical="center"/>
    </xf>
    <xf numFmtId="164" fontId="7" fillId="39" borderId="1" xfId="1" applyNumberFormat="1" applyFont="1" applyFill="1" applyBorder="1" applyAlignment="1">
      <alignment horizontal="right" vertical="center"/>
    </xf>
    <xf numFmtId="0" fontId="7" fillId="39" borderId="1" xfId="0" applyFont="1" applyFill="1" applyBorder="1" applyAlignment="1">
      <alignment horizontal="right" vertical="center" wrapText="1"/>
    </xf>
    <xf numFmtId="0" fontId="7" fillId="39" borderId="1" xfId="0" applyFont="1" applyFill="1" applyBorder="1" applyAlignment="1">
      <alignment horizontal="right" vertical="center"/>
    </xf>
    <xf numFmtId="0" fontId="33" fillId="39" borderId="1" xfId="0" applyFont="1" applyFill="1" applyBorder="1" applyAlignment="1">
      <alignment horizontal="center"/>
    </xf>
    <xf numFmtId="165" fontId="5" fillId="39" borderId="1" xfId="1" applyNumberFormat="1" applyFont="1" applyFill="1" applyBorder="1"/>
    <xf numFmtId="14" fontId="5" fillId="39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wrapText="1"/>
    </xf>
    <xf numFmtId="0" fontId="6" fillId="40" borderId="1" xfId="0" applyFont="1" applyFill="1" applyBorder="1" applyAlignment="1">
      <alignment horizontal="left" vertical="center" wrapText="1"/>
    </xf>
    <xf numFmtId="165" fontId="35" fillId="40" borderId="1" xfId="1" applyNumberFormat="1" applyFont="1" applyFill="1" applyBorder="1" applyAlignment="1">
      <alignment horizontal="center" vertical="center" wrapText="1"/>
    </xf>
    <xf numFmtId="14" fontId="35" fillId="40" borderId="1" xfId="0" applyNumberFormat="1" applyFont="1" applyFill="1" applyBorder="1" applyAlignment="1">
      <alignment horizontal="center" vertical="center" wrapText="1"/>
    </xf>
    <xf numFmtId="165" fontId="35" fillId="40" borderId="1" xfId="1" applyNumberFormat="1" applyFont="1" applyFill="1" applyBorder="1" applyAlignment="1">
      <alignment horizontal="center" wrapText="1"/>
    </xf>
    <xf numFmtId="14" fontId="35" fillId="40" borderId="1" xfId="0" applyNumberFormat="1" applyFont="1" applyFill="1" applyBorder="1" applyAlignment="1">
      <alignment horizontal="center" wrapText="1"/>
    </xf>
    <xf numFmtId="0" fontId="27" fillId="40" borderId="1" xfId="0" applyFont="1" applyFill="1" applyBorder="1" applyAlignment="1">
      <alignment horizontal="center" wrapText="1"/>
    </xf>
    <xf numFmtId="0" fontId="6" fillId="40" borderId="1" xfId="0" applyFont="1" applyFill="1" applyBorder="1" applyAlignment="1">
      <alignment horizontal="center" wrapText="1"/>
    </xf>
    <xf numFmtId="0" fontId="6" fillId="40" borderId="1" xfId="0" applyFont="1" applyFill="1" applyBorder="1" applyAlignment="1">
      <alignment horizontal="center"/>
    </xf>
    <xf numFmtId="0" fontId="6" fillId="40" borderId="1" xfId="0" applyFont="1" applyFill="1" applyBorder="1" applyAlignment="1">
      <alignment horizontal="left" wrapText="1"/>
    </xf>
    <xf numFmtId="164" fontId="7" fillId="40" borderId="1" xfId="0" applyNumberFormat="1" applyFont="1" applyFill="1" applyBorder="1" applyAlignment="1">
      <alignment horizontal="center"/>
    </xf>
    <xf numFmtId="5" fontId="7" fillId="40" borderId="1" xfId="1" applyNumberFormat="1" applyFont="1" applyFill="1" applyBorder="1" applyAlignment="1">
      <alignment horizontal="right" wrapText="1"/>
    </xf>
    <xf numFmtId="164" fontId="7" fillId="40" borderId="1" xfId="1" applyNumberFormat="1" applyFont="1" applyFill="1" applyBorder="1" applyAlignment="1">
      <alignment horizontal="right" wrapText="1"/>
    </xf>
    <xf numFmtId="0" fontId="7" fillId="40" borderId="1" xfId="0" applyFont="1" applyFill="1" applyBorder="1" applyAlignment="1">
      <alignment horizontal="center" wrapText="1"/>
    </xf>
    <xf numFmtId="165" fontId="7" fillId="40" borderId="1" xfId="1" applyNumberFormat="1" applyFont="1" applyFill="1" applyBorder="1" applyAlignment="1">
      <alignment horizontal="right" wrapText="1"/>
    </xf>
    <xf numFmtId="0" fontId="7" fillId="40" borderId="1" xfId="0" applyFont="1" applyFill="1" applyBorder="1" applyAlignment="1">
      <alignment horizontal="right" wrapText="1"/>
    </xf>
    <xf numFmtId="0" fontId="6" fillId="40" borderId="1" xfId="0" applyFont="1" applyFill="1" applyBorder="1" applyAlignment="1">
      <alignment wrapText="1"/>
    </xf>
    <xf numFmtId="0" fontId="31" fillId="40" borderId="1" xfId="0" applyFont="1" applyFill="1" applyBorder="1" applyAlignment="1">
      <alignment horizontal="center" vertical="center" wrapText="1"/>
    </xf>
    <xf numFmtId="0" fontId="31" fillId="40" borderId="1" xfId="0" applyFont="1" applyFill="1" applyBorder="1" applyAlignment="1">
      <alignment horizontal="center" wrapText="1"/>
    </xf>
    <xf numFmtId="0" fontId="7" fillId="40" borderId="1" xfId="0" applyFont="1" applyFill="1" applyBorder="1" applyAlignment="1">
      <alignment horizontal="center"/>
    </xf>
    <xf numFmtId="165" fontId="35" fillId="0" borderId="1" xfId="1" applyNumberFormat="1" applyFont="1" applyFill="1" applyBorder="1" applyAlignment="1">
      <alignment horizontal="center" vertical="center" wrapText="1"/>
    </xf>
    <xf numFmtId="14" fontId="35" fillId="0" borderId="1" xfId="0" applyNumberFormat="1" applyFont="1" applyFill="1" applyBorder="1" applyAlignment="1">
      <alignment horizontal="center" wrapText="1"/>
    </xf>
    <xf numFmtId="165" fontId="6" fillId="40" borderId="1" xfId="1" applyNumberFormat="1" applyFont="1" applyFill="1" applyBorder="1" applyAlignment="1">
      <alignment horizontal="center"/>
    </xf>
    <xf numFmtId="165" fontId="6" fillId="40" borderId="1" xfId="1" applyNumberFormat="1" applyFont="1" applyFill="1" applyBorder="1" applyAlignment="1">
      <alignment horizontal="left" wrapText="1"/>
    </xf>
    <xf numFmtId="0" fontId="27" fillId="40" borderId="1" xfId="0" applyFont="1" applyFill="1" applyBorder="1" applyAlignment="1">
      <alignment horizontal="center" vertical="center"/>
    </xf>
    <xf numFmtId="5" fontId="7" fillId="40" borderId="1" xfId="41" applyNumberFormat="1" applyFont="1" applyFill="1" applyBorder="1" applyAlignment="1">
      <alignment horizontal="right"/>
    </xf>
    <xf numFmtId="164" fontId="7" fillId="40" borderId="1" xfId="41" applyNumberFormat="1" applyFont="1" applyFill="1" applyBorder="1" applyAlignment="1">
      <alignment horizontal="right"/>
    </xf>
    <xf numFmtId="0" fontId="7" fillId="40" borderId="1" xfId="0" applyFont="1" applyFill="1" applyBorder="1" applyAlignment="1">
      <alignment horizontal="right"/>
    </xf>
    <xf numFmtId="0" fontId="7" fillId="40" borderId="1" xfId="0" applyFont="1" applyFill="1" applyBorder="1" applyAlignment="1">
      <alignment wrapText="1"/>
    </xf>
    <xf numFmtId="165" fontId="35" fillId="39" borderId="1" xfId="1" applyNumberFormat="1" applyFont="1" applyFill="1" applyBorder="1" applyAlignment="1">
      <alignment horizontal="center" vertical="center" wrapText="1"/>
    </xf>
    <xf numFmtId="14" fontId="35" fillId="39" borderId="1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165" fontId="6" fillId="2" borderId="1" xfId="1" applyNumberFormat="1" applyFont="1" applyFill="1" applyBorder="1" applyAlignment="1">
      <alignment horizontal="center"/>
    </xf>
    <xf numFmtId="5" fontId="6" fillId="2" borderId="1" xfId="1" applyNumberFormat="1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>
      <alignment horizontal="center"/>
    </xf>
    <xf numFmtId="5" fontId="7" fillId="2" borderId="1" xfId="1" applyNumberFormat="1" applyFont="1" applyFill="1" applyBorder="1" applyAlignment="1">
      <alignment horizontal="right" wrapText="1"/>
    </xf>
    <xf numFmtId="164" fontId="7" fillId="2" borderId="1" xfId="1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center" wrapText="1"/>
    </xf>
    <xf numFmtId="165" fontId="7" fillId="2" borderId="1" xfId="1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right" wrapText="1"/>
    </xf>
    <xf numFmtId="165" fontId="6" fillId="2" borderId="1" xfId="1" applyNumberFormat="1" applyFont="1" applyFill="1" applyBorder="1" applyAlignment="1">
      <alignment horizontal="left" wrapText="1"/>
    </xf>
    <xf numFmtId="165" fontId="35" fillId="2" borderId="1" xfId="1" applyNumberFormat="1" applyFont="1" applyFill="1" applyBorder="1" applyAlignment="1">
      <alignment horizontal="center" wrapText="1"/>
    </xf>
    <xf numFmtId="14" fontId="35" fillId="2" borderId="1" xfId="0" applyNumberFormat="1" applyFont="1" applyFill="1" applyBorder="1" applyAlignment="1">
      <alignment horizontal="center" wrapText="1"/>
    </xf>
  </cellXfs>
  <cellStyles count="57">
    <cellStyle name="20% - Accent1 2" xfId="29" xr:uid="{00000000-0005-0000-0000-000000000000}"/>
    <cellStyle name="20% - Accent2 2" xfId="30" xr:uid="{00000000-0005-0000-0000-000001000000}"/>
    <cellStyle name="20% - Accent3 2" xfId="31" xr:uid="{00000000-0005-0000-0000-000002000000}"/>
    <cellStyle name="20% - Accent4 2" xfId="32" xr:uid="{00000000-0005-0000-0000-000003000000}"/>
    <cellStyle name="20% - Accent5" xfId="24" builtinId="46" customBuiltin="1"/>
    <cellStyle name="20% - Accent6" xfId="27" builtinId="50" customBuiltin="1"/>
    <cellStyle name="40% - Accent1" xfId="17" builtinId="31" customBuiltin="1"/>
    <cellStyle name="40% - Accent2" xfId="19" builtinId="35" customBuiltin="1"/>
    <cellStyle name="40% - Accent3 2" xfId="33" xr:uid="{00000000-0005-0000-0000-000008000000}"/>
    <cellStyle name="40% - Accent4" xfId="22" builtinId="43" customBuiltin="1"/>
    <cellStyle name="40% - Accent5" xfId="25" builtinId="47" customBuiltin="1"/>
    <cellStyle name="40% - Accent6" xfId="28" builtinId="51" customBuiltin="1"/>
    <cellStyle name="60% - Accent1 2" xfId="34" xr:uid="{00000000-0005-0000-0000-00000C000000}"/>
    <cellStyle name="60% - Accent2 2" xfId="35" xr:uid="{00000000-0005-0000-0000-00000D000000}"/>
    <cellStyle name="60% - Accent3 2" xfId="36" xr:uid="{00000000-0005-0000-0000-00000E000000}"/>
    <cellStyle name="60% - Accent4 2" xfId="37" xr:uid="{00000000-0005-0000-0000-00000F000000}"/>
    <cellStyle name="60% - Accent5 2" xfId="38" xr:uid="{00000000-0005-0000-0000-000010000000}"/>
    <cellStyle name="60% - Accent6 2" xfId="39" xr:uid="{00000000-0005-0000-0000-000011000000}"/>
    <cellStyle name="Accent1" xfId="16" builtinId="29" customBuiltin="1"/>
    <cellStyle name="Accent2" xfId="18" builtinId="33" customBuiltin="1"/>
    <cellStyle name="Accent3" xfId="20" builtinId="37" customBuiltin="1"/>
    <cellStyle name="Accent4" xfId="21" builtinId="41" customBuiltin="1"/>
    <cellStyle name="Accent5" xfId="23" builtinId="45" customBuiltin="1"/>
    <cellStyle name="Accent6" xfId="26" builtinId="49" customBuiltin="1"/>
    <cellStyle name="Bad" xfId="7" builtinId="27" customBuiltin="1"/>
    <cellStyle name="Calculation" xfId="10" builtinId="22" customBuiltin="1"/>
    <cellStyle name="Check Cell" xfId="12" builtinId="23" customBuiltin="1"/>
    <cellStyle name="Currency" xfId="1" builtinId="4"/>
    <cellStyle name="Currency 2" xfId="41" xr:uid="{00000000-0005-0000-0000-00001C000000}"/>
    <cellStyle name="Currency 3" xfId="40" xr:uid="{00000000-0005-0000-0000-00001D000000}"/>
    <cellStyle name="Explanatory Text" xfId="14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 2" xfId="42" xr:uid="{00000000-0005-0000-0000-000024000000}"/>
    <cellStyle name="Input" xfId="8" builtinId="20" customBuiltin="1"/>
    <cellStyle name="Linked Cell" xfId="11" builtinId="24" customBuiltin="1"/>
    <cellStyle name="Neutral 2" xfId="43" xr:uid="{00000000-0005-0000-0000-000027000000}"/>
    <cellStyle name="Normal" xfId="0" builtinId="0"/>
    <cellStyle name="Normal 2" xfId="44" xr:uid="{00000000-0005-0000-0000-000029000000}"/>
    <cellStyle name="Normal 3" xfId="49" xr:uid="{00000000-0005-0000-0000-00002A000000}"/>
    <cellStyle name="Normal 3 2" xfId="51" xr:uid="{00000000-0005-0000-0000-00002B000000}"/>
    <cellStyle name="Normal 3 3" xfId="50" xr:uid="{00000000-0005-0000-0000-00002C000000}"/>
    <cellStyle name="Normal 3 4" xfId="52" xr:uid="{475E8542-05D2-48CF-A051-038F098D7D4A}"/>
    <cellStyle name="Normal 3 4 2" xfId="54" xr:uid="{76D0BEC0-5419-4E9C-91C9-47D570E6F997}"/>
    <cellStyle name="Normal 3 4 3" xfId="55" xr:uid="{3616884C-ED66-4914-BBDF-0A8546509FB2}"/>
    <cellStyle name="Normal 3 4 3 2" xfId="56" xr:uid="{1D787567-6A48-4210-83A7-C1BAE29AF662}"/>
    <cellStyle name="Normal 3 4 4" xfId="53" xr:uid="{C6E8489A-47AD-48CD-B4C4-355D2F6A9D70}"/>
    <cellStyle name="Note 2" xfId="46" xr:uid="{00000000-0005-0000-0000-00002D000000}"/>
    <cellStyle name="Note 3" xfId="47" xr:uid="{00000000-0005-0000-0000-00002E000000}"/>
    <cellStyle name="Note 4" xfId="45" xr:uid="{00000000-0005-0000-0000-00002F000000}"/>
    <cellStyle name="Output" xfId="9" builtinId="21" customBuiltin="1"/>
    <cellStyle name="Title 2" xfId="48" xr:uid="{00000000-0005-0000-0000-000031000000}"/>
    <cellStyle name="Total" xfId="15" builtinId="25" customBuiltin="1"/>
    <cellStyle name="Warning Text" xfId="13" builtinId="11" customBuiltin="1"/>
  </cellStyles>
  <dxfs count="0"/>
  <tableStyles count="0" defaultTableStyle="TableStyleMedium2" defaultPivotStyle="PivotStyleLight16"/>
  <colors>
    <mruColors>
      <color rgb="FFFFFFCC"/>
      <color rgb="FFCCFFFF"/>
      <color rgb="FFFFCCFF"/>
      <color rgb="FFCCCCFF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1048576"/>
  <sheetViews>
    <sheetView tabSelected="1" zoomScaleNormal="100" workbookViewId="0">
      <selection activeCell="A45" sqref="A45:M46"/>
    </sheetView>
  </sheetViews>
  <sheetFormatPr defaultRowHeight="21" x14ac:dyDescent="0.35"/>
  <cols>
    <col min="1" max="1" width="7.28515625" style="137" customWidth="1"/>
    <col min="2" max="2" width="18.28515625" style="3" customWidth="1"/>
    <col min="3" max="3" width="5.85546875" style="3" customWidth="1"/>
    <col min="4" max="4" width="98.5703125" style="20" customWidth="1"/>
    <col min="5" max="5" width="6.140625" style="3" customWidth="1"/>
    <col min="6" max="6" width="11.42578125" style="21" customWidth="1"/>
    <col min="7" max="7" width="11.42578125" style="5" customWidth="1"/>
    <col min="8" max="8" width="8" style="18" customWidth="1"/>
    <col min="9" max="9" width="6.7109375" style="6" bestFit="1" customWidth="1"/>
    <col min="10" max="10" width="7.85546875" style="7" customWidth="1"/>
    <col min="11" max="11" width="38.42578125" style="4" customWidth="1"/>
    <col min="12" max="12" width="10.140625" style="8" customWidth="1"/>
    <col min="13" max="13" width="8" style="15" customWidth="1"/>
    <col min="14" max="16384" width="9.140625" style="9"/>
  </cols>
  <sheetData>
    <row r="1" spans="1:18" s="1" customFormat="1" ht="18.75" x14ac:dyDescent="0.3">
      <c r="A1" s="22" t="s">
        <v>0</v>
      </c>
      <c r="B1" s="22" t="s">
        <v>1</v>
      </c>
      <c r="C1" s="22" t="s">
        <v>2</v>
      </c>
      <c r="D1" s="54" t="s">
        <v>3</v>
      </c>
      <c r="E1" s="22" t="s">
        <v>4</v>
      </c>
      <c r="F1" s="55" t="s">
        <v>5</v>
      </c>
      <c r="G1" s="56" t="s">
        <v>6</v>
      </c>
      <c r="H1" s="22" t="s">
        <v>7</v>
      </c>
      <c r="I1" s="54" t="s">
        <v>8</v>
      </c>
      <c r="J1" s="22" t="s">
        <v>9</v>
      </c>
      <c r="K1" s="54" t="s">
        <v>10</v>
      </c>
      <c r="L1" s="57" t="s">
        <v>11</v>
      </c>
      <c r="M1" s="58" t="s">
        <v>12</v>
      </c>
    </row>
    <row r="2" spans="1:18" s="16" customFormat="1" ht="15.75" customHeight="1" x14ac:dyDescent="0.25">
      <c r="A2" s="72"/>
      <c r="B2" s="60"/>
      <c r="C2" s="59"/>
      <c r="D2" s="61"/>
      <c r="E2" s="62"/>
      <c r="F2" s="63"/>
      <c r="G2" s="64"/>
      <c r="H2" s="39"/>
      <c r="I2" s="65"/>
      <c r="J2" s="66"/>
      <c r="K2" s="66"/>
      <c r="L2" s="66"/>
      <c r="M2" s="67"/>
      <c r="N2" s="31"/>
      <c r="O2" s="31"/>
      <c r="P2" s="31"/>
      <c r="Q2" s="31"/>
      <c r="R2" s="31"/>
    </row>
    <row r="3" spans="1:18" s="17" customFormat="1" ht="14.25" customHeight="1" x14ac:dyDescent="0.35">
      <c r="A3" s="84" t="s">
        <v>130</v>
      </c>
      <c r="B3" s="85" t="s">
        <v>125</v>
      </c>
      <c r="C3" s="52" t="s">
        <v>13</v>
      </c>
      <c r="D3" s="53" t="s">
        <v>126</v>
      </c>
      <c r="E3" s="74" t="s">
        <v>14</v>
      </c>
      <c r="F3" s="75">
        <v>200</v>
      </c>
      <c r="G3" s="76">
        <v>200</v>
      </c>
      <c r="H3" s="69"/>
      <c r="I3" s="70" t="s">
        <v>24</v>
      </c>
      <c r="J3" s="71">
        <v>1</v>
      </c>
      <c r="K3" s="77" t="s">
        <v>122</v>
      </c>
      <c r="L3" s="33"/>
      <c r="M3" s="87"/>
    </row>
    <row r="4" spans="1:18" s="17" customFormat="1" ht="24" x14ac:dyDescent="0.35">
      <c r="A4" s="164" t="s">
        <v>131</v>
      </c>
      <c r="B4" s="165" t="s">
        <v>121</v>
      </c>
      <c r="C4" s="166" t="s">
        <v>13</v>
      </c>
      <c r="D4" s="167" t="s">
        <v>186</v>
      </c>
      <c r="E4" s="168" t="s">
        <v>14</v>
      </c>
      <c r="F4" s="169">
        <v>2000</v>
      </c>
      <c r="G4" s="170">
        <v>2000</v>
      </c>
      <c r="H4" s="171"/>
      <c r="I4" s="172" t="s">
        <v>78</v>
      </c>
      <c r="J4" s="173">
        <v>1</v>
      </c>
      <c r="K4" s="174" t="s">
        <v>122</v>
      </c>
      <c r="L4" s="160" t="s">
        <v>187</v>
      </c>
      <c r="M4" s="163" t="s">
        <v>188</v>
      </c>
    </row>
    <row r="5" spans="1:18" s="17" customFormat="1" ht="14.25" customHeight="1" x14ac:dyDescent="0.35">
      <c r="A5" s="84">
        <v>2</v>
      </c>
      <c r="B5" s="85" t="s">
        <v>123</v>
      </c>
      <c r="C5" s="52" t="s">
        <v>13</v>
      </c>
      <c r="D5" s="53" t="s">
        <v>124</v>
      </c>
      <c r="E5" s="74" t="s">
        <v>14</v>
      </c>
      <c r="F5" s="75">
        <v>40000</v>
      </c>
      <c r="G5" s="76">
        <v>40000</v>
      </c>
      <c r="H5" s="69"/>
      <c r="I5" s="70" t="s">
        <v>18</v>
      </c>
      <c r="J5" s="71">
        <v>557</v>
      </c>
      <c r="K5" s="77" t="s">
        <v>122</v>
      </c>
      <c r="L5" s="33"/>
      <c r="M5" s="87"/>
    </row>
    <row r="6" spans="1:18" s="17" customFormat="1" ht="14.25" customHeight="1" x14ac:dyDescent="0.35">
      <c r="A6" s="84">
        <v>3</v>
      </c>
      <c r="B6" s="85" t="s">
        <v>127</v>
      </c>
      <c r="C6" s="52" t="s">
        <v>13</v>
      </c>
      <c r="D6" s="53" t="s">
        <v>128</v>
      </c>
      <c r="E6" s="74" t="s">
        <v>14</v>
      </c>
      <c r="F6" s="75">
        <v>5000</v>
      </c>
      <c r="G6" s="76">
        <v>5000</v>
      </c>
      <c r="H6" s="69"/>
      <c r="I6" s="70" t="s">
        <v>78</v>
      </c>
      <c r="J6" s="71">
        <v>1</v>
      </c>
      <c r="K6" s="77" t="s">
        <v>122</v>
      </c>
      <c r="L6" s="33"/>
      <c r="M6" s="87"/>
    </row>
    <row r="7" spans="1:18" s="17" customFormat="1" ht="14.25" customHeight="1" x14ac:dyDescent="0.35">
      <c r="A7" s="72"/>
      <c r="B7" s="60"/>
      <c r="C7" s="59"/>
      <c r="D7" s="61"/>
      <c r="E7" s="62"/>
      <c r="F7" s="63"/>
      <c r="G7" s="64"/>
      <c r="H7" s="39"/>
      <c r="I7" s="65"/>
      <c r="J7" s="66"/>
      <c r="K7" s="66"/>
      <c r="L7" s="66"/>
      <c r="M7" s="67"/>
    </row>
    <row r="8" spans="1:18" s="17" customFormat="1" ht="24" x14ac:dyDescent="0.35">
      <c r="A8" s="164">
        <v>4</v>
      </c>
      <c r="B8" s="165" t="s">
        <v>88</v>
      </c>
      <c r="C8" s="166" t="s">
        <v>13</v>
      </c>
      <c r="D8" s="167" t="s">
        <v>89</v>
      </c>
      <c r="E8" s="168" t="s">
        <v>14</v>
      </c>
      <c r="F8" s="169">
        <v>2000</v>
      </c>
      <c r="G8" s="170">
        <v>2000</v>
      </c>
      <c r="H8" s="176" t="s">
        <v>17</v>
      </c>
      <c r="I8" s="172" t="s">
        <v>19</v>
      </c>
      <c r="J8" s="173">
        <v>2</v>
      </c>
      <c r="K8" s="174" t="s">
        <v>194</v>
      </c>
      <c r="L8" s="160" t="s">
        <v>189</v>
      </c>
      <c r="M8" s="163" t="s">
        <v>188</v>
      </c>
    </row>
    <row r="9" spans="1:18" s="38" customFormat="1" ht="15.75" x14ac:dyDescent="0.25">
      <c r="A9" s="72"/>
      <c r="B9" s="60"/>
      <c r="C9" s="59"/>
      <c r="D9" s="61"/>
      <c r="E9" s="62"/>
      <c r="F9" s="63"/>
      <c r="G9" s="64"/>
      <c r="H9" s="39"/>
      <c r="I9" s="65"/>
      <c r="J9" s="66"/>
      <c r="K9" s="66"/>
      <c r="L9" s="66"/>
      <c r="M9" s="67"/>
    </row>
    <row r="10" spans="1:18" s="38" customFormat="1" ht="45" x14ac:dyDescent="0.25">
      <c r="A10" s="68">
        <v>5</v>
      </c>
      <c r="B10" s="37" t="s">
        <v>105</v>
      </c>
      <c r="C10" s="157" t="s">
        <v>13</v>
      </c>
      <c r="D10" s="41" t="s">
        <v>156</v>
      </c>
      <c r="E10" s="133" t="s">
        <v>14</v>
      </c>
      <c r="F10" s="121">
        <v>1200</v>
      </c>
      <c r="G10" s="122">
        <v>1200</v>
      </c>
      <c r="H10" s="119"/>
      <c r="I10" s="120" t="s">
        <v>18</v>
      </c>
      <c r="J10" s="42">
        <v>78</v>
      </c>
      <c r="K10" s="40" t="s">
        <v>26</v>
      </c>
      <c r="L10" s="178"/>
      <c r="M10" s="179"/>
    </row>
    <row r="11" spans="1:18" s="38" customFormat="1" ht="15.75" x14ac:dyDescent="0.25">
      <c r="A11" s="72"/>
      <c r="B11" s="60"/>
      <c r="C11" s="59"/>
      <c r="D11" s="61"/>
      <c r="E11" s="62"/>
      <c r="F11" s="63"/>
      <c r="G11" s="64"/>
      <c r="H11" s="39"/>
      <c r="I11" s="65"/>
      <c r="J11" s="66"/>
      <c r="K11" s="66"/>
      <c r="L11" s="66"/>
      <c r="M11" s="67"/>
    </row>
    <row r="12" spans="1:18" s="38" customFormat="1" ht="15.75" x14ac:dyDescent="0.25">
      <c r="A12" s="78">
        <v>6</v>
      </c>
      <c r="B12" s="23" t="s">
        <v>38</v>
      </c>
      <c r="C12" s="23" t="s">
        <v>13</v>
      </c>
      <c r="D12" s="53" t="s">
        <v>36</v>
      </c>
      <c r="E12" s="23" t="s">
        <v>40</v>
      </c>
      <c r="F12" s="79">
        <v>13000</v>
      </c>
      <c r="G12" s="24">
        <v>13000</v>
      </c>
      <c r="H12" s="23" t="s">
        <v>17</v>
      </c>
      <c r="I12" s="25" t="s">
        <v>37</v>
      </c>
      <c r="J12" s="26">
        <v>272</v>
      </c>
      <c r="K12" s="77" t="s">
        <v>35</v>
      </c>
      <c r="L12" s="80"/>
      <c r="M12" s="80"/>
    </row>
    <row r="13" spans="1:18" s="32" customFormat="1" ht="15.75" x14ac:dyDescent="0.25">
      <c r="A13" s="136"/>
      <c r="B13" s="59"/>
      <c r="C13" s="81"/>
      <c r="D13" s="82"/>
      <c r="E13" s="63"/>
      <c r="F13" s="64"/>
      <c r="G13" s="83"/>
      <c r="H13" s="28"/>
      <c r="I13" s="66"/>
      <c r="J13" s="66"/>
      <c r="K13" s="66"/>
      <c r="L13" s="66"/>
      <c r="M13" s="66"/>
    </row>
    <row r="14" spans="1:18" s="27" customFormat="1" ht="15.75" x14ac:dyDescent="0.25">
      <c r="A14" s="140" t="s">
        <v>132</v>
      </c>
      <c r="B14" s="141" t="s">
        <v>101</v>
      </c>
      <c r="C14" s="142" t="s">
        <v>13</v>
      </c>
      <c r="D14" s="143" t="s">
        <v>39</v>
      </c>
      <c r="E14" s="124" t="s">
        <v>40</v>
      </c>
      <c r="F14" s="34">
        <v>2500</v>
      </c>
      <c r="G14" s="35">
        <v>2500</v>
      </c>
      <c r="H14" s="124" t="s">
        <v>17</v>
      </c>
      <c r="I14" s="127" t="s">
        <v>37</v>
      </c>
      <c r="J14" s="128">
        <v>180</v>
      </c>
      <c r="K14" s="144" t="s">
        <v>163</v>
      </c>
      <c r="L14" s="134"/>
      <c r="M14" s="145"/>
      <c r="N14" s="31"/>
      <c r="O14" s="31"/>
      <c r="P14" s="31"/>
      <c r="Q14" s="31"/>
      <c r="R14" s="31"/>
    </row>
    <row r="15" spans="1:18" s="38" customFormat="1" x14ac:dyDescent="0.35">
      <c r="A15" s="137" t="s">
        <v>133</v>
      </c>
      <c r="B15" s="141" t="s">
        <v>41</v>
      </c>
      <c r="C15" s="142" t="s">
        <v>13</v>
      </c>
      <c r="D15" s="143" t="s">
        <v>39</v>
      </c>
      <c r="E15" s="124" t="s">
        <v>40</v>
      </c>
      <c r="F15" s="34">
        <v>2000</v>
      </c>
      <c r="G15" s="35">
        <v>2000</v>
      </c>
      <c r="H15" s="124" t="s">
        <v>17</v>
      </c>
      <c r="I15" s="127" t="s">
        <v>37</v>
      </c>
      <c r="J15" s="128">
        <v>165</v>
      </c>
      <c r="K15" s="144" t="s">
        <v>163</v>
      </c>
      <c r="L15" s="146"/>
      <c r="M15" s="147"/>
    </row>
    <row r="16" spans="1:18" s="38" customFormat="1" ht="18.75" customHeight="1" x14ac:dyDescent="0.25">
      <c r="A16" s="136"/>
      <c r="B16" s="59"/>
      <c r="C16" s="81"/>
      <c r="D16" s="82"/>
      <c r="E16" s="63"/>
      <c r="F16" s="64"/>
      <c r="G16" s="83"/>
      <c r="H16" s="28"/>
      <c r="I16" s="66"/>
      <c r="J16" s="66"/>
      <c r="K16" s="66"/>
      <c r="L16" s="66"/>
      <c r="M16" s="66"/>
    </row>
    <row r="17" spans="1:18" s="38" customFormat="1" ht="15.75" x14ac:dyDescent="0.25">
      <c r="A17" s="78">
        <v>8</v>
      </c>
      <c r="B17" s="23" t="s">
        <v>70</v>
      </c>
      <c r="C17" s="23" t="s">
        <v>13</v>
      </c>
      <c r="D17" s="53" t="s">
        <v>71</v>
      </c>
      <c r="E17" s="23" t="s">
        <v>14</v>
      </c>
      <c r="F17" s="79">
        <v>1000</v>
      </c>
      <c r="G17" s="24">
        <v>1000</v>
      </c>
      <c r="H17" s="23"/>
      <c r="I17" s="25" t="s">
        <v>46</v>
      </c>
      <c r="J17" s="26">
        <v>1</v>
      </c>
      <c r="K17" s="77" t="s">
        <v>69</v>
      </c>
      <c r="L17" s="80"/>
      <c r="M17" s="80"/>
    </row>
    <row r="18" spans="1:18" s="38" customFormat="1" ht="15.75" x14ac:dyDescent="0.25">
      <c r="A18" s="136"/>
      <c r="B18" s="59"/>
      <c r="C18" s="81"/>
      <c r="D18" s="82"/>
      <c r="E18" s="63"/>
      <c r="F18" s="64"/>
      <c r="G18" s="83"/>
      <c r="H18" s="28"/>
      <c r="I18" s="66"/>
      <c r="J18" s="66"/>
      <c r="K18" s="66"/>
      <c r="L18" s="66"/>
      <c r="M18" s="66"/>
    </row>
    <row r="19" spans="1:18" s="31" customFormat="1" ht="15.75" x14ac:dyDescent="0.25">
      <c r="A19" s="84">
        <v>9</v>
      </c>
      <c r="B19" s="85" t="s">
        <v>76</v>
      </c>
      <c r="C19" s="52" t="s">
        <v>13</v>
      </c>
      <c r="D19" s="53" t="s">
        <v>77</v>
      </c>
      <c r="E19" s="73" t="s">
        <v>14</v>
      </c>
      <c r="F19" s="47">
        <v>5000</v>
      </c>
      <c r="G19" s="48">
        <v>5000</v>
      </c>
      <c r="H19" s="69"/>
      <c r="I19" s="71" t="s">
        <v>78</v>
      </c>
      <c r="J19" s="86">
        <v>1</v>
      </c>
      <c r="K19" s="77" t="s">
        <v>20</v>
      </c>
      <c r="L19" s="33"/>
      <c r="M19" s="87"/>
    </row>
    <row r="20" spans="1:18" s="32" customFormat="1" ht="15.75" x14ac:dyDescent="0.25">
      <c r="A20" s="136"/>
      <c r="B20" s="59"/>
      <c r="C20" s="81"/>
      <c r="D20" s="82"/>
      <c r="E20" s="63"/>
      <c r="F20" s="64"/>
      <c r="G20" s="83"/>
      <c r="H20" s="28"/>
      <c r="I20" s="66"/>
      <c r="J20" s="66"/>
      <c r="K20" s="66"/>
      <c r="L20" s="66"/>
      <c r="M20" s="66"/>
    </row>
    <row r="21" spans="1:18" s="38" customFormat="1" ht="15.75" x14ac:dyDescent="0.25">
      <c r="A21" s="84">
        <v>10</v>
      </c>
      <c r="B21" s="85" t="s">
        <v>83</v>
      </c>
      <c r="C21" s="52" t="s">
        <v>13</v>
      </c>
      <c r="D21" s="53" t="s">
        <v>185</v>
      </c>
      <c r="E21" s="73" t="s">
        <v>14</v>
      </c>
      <c r="F21" s="47">
        <v>26</v>
      </c>
      <c r="G21" s="48">
        <v>26</v>
      </c>
      <c r="H21" s="73"/>
      <c r="I21" s="71" t="s">
        <v>61</v>
      </c>
      <c r="J21" s="86">
        <v>1</v>
      </c>
      <c r="K21" s="77" t="s">
        <v>52</v>
      </c>
      <c r="L21" s="33"/>
      <c r="M21" s="87"/>
    </row>
    <row r="22" spans="1:18" s="38" customFormat="1" ht="15.75" x14ac:dyDescent="0.25">
      <c r="A22" s="84" t="s">
        <v>134</v>
      </c>
      <c r="B22" s="85" t="s">
        <v>81</v>
      </c>
      <c r="C22" s="52" t="s">
        <v>13</v>
      </c>
      <c r="D22" s="53" t="s">
        <v>193</v>
      </c>
      <c r="E22" s="73" t="s">
        <v>14</v>
      </c>
      <c r="F22" s="47">
        <v>100</v>
      </c>
      <c r="G22" s="48">
        <v>150</v>
      </c>
      <c r="H22" s="73"/>
      <c r="I22" s="71" t="s">
        <v>33</v>
      </c>
      <c r="J22" s="86">
        <v>1</v>
      </c>
      <c r="K22" s="77" t="s">
        <v>52</v>
      </c>
      <c r="L22" s="33"/>
      <c r="M22" s="87"/>
    </row>
    <row r="23" spans="1:18" s="19" customFormat="1" ht="15.75" x14ac:dyDescent="0.25">
      <c r="A23" s="84" t="s">
        <v>137</v>
      </c>
      <c r="B23" s="85" t="s">
        <v>62</v>
      </c>
      <c r="C23" s="52" t="s">
        <v>13</v>
      </c>
      <c r="D23" s="53" t="s">
        <v>63</v>
      </c>
      <c r="E23" s="73" t="s">
        <v>14</v>
      </c>
      <c r="F23" s="47">
        <v>50</v>
      </c>
      <c r="G23" s="48">
        <v>50</v>
      </c>
      <c r="H23" s="73"/>
      <c r="I23" s="71" t="s">
        <v>21</v>
      </c>
      <c r="J23" s="86">
        <v>1</v>
      </c>
      <c r="K23" s="77" t="s">
        <v>52</v>
      </c>
      <c r="L23" s="33"/>
      <c r="M23" s="87"/>
      <c r="N23" s="31"/>
      <c r="O23" s="31"/>
      <c r="P23" s="31"/>
      <c r="Q23" s="31"/>
      <c r="R23" s="31"/>
    </row>
    <row r="24" spans="1:18" s="27" customFormat="1" ht="15.75" x14ac:dyDescent="0.25">
      <c r="A24" s="84" t="s">
        <v>136</v>
      </c>
      <c r="B24" s="85" t="s">
        <v>55</v>
      </c>
      <c r="C24" s="52" t="s">
        <v>13</v>
      </c>
      <c r="D24" s="53" t="s">
        <v>56</v>
      </c>
      <c r="E24" s="73" t="s">
        <v>14</v>
      </c>
      <c r="F24" s="47">
        <v>310</v>
      </c>
      <c r="G24" s="48">
        <v>310</v>
      </c>
      <c r="H24" s="73"/>
      <c r="I24" s="71" t="s">
        <v>25</v>
      </c>
      <c r="J24" s="86">
        <v>1</v>
      </c>
      <c r="K24" s="77" t="s">
        <v>52</v>
      </c>
      <c r="L24" s="33"/>
      <c r="M24" s="87"/>
      <c r="N24" s="31"/>
      <c r="O24" s="31"/>
      <c r="P24" s="31"/>
      <c r="Q24" s="31"/>
      <c r="R24" s="31"/>
    </row>
    <row r="25" spans="1:18" s="32" customFormat="1" ht="15.75" x14ac:dyDescent="0.25">
      <c r="A25" s="84" t="s">
        <v>138</v>
      </c>
      <c r="B25" s="85" t="s">
        <v>183</v>
      </c>
      <c r="C25" s="52" t="s">
        <v>13</v>
      </c>
      <c r="D25" s="53" t="s">
        <v>64</v>
      </c>
      <c r="E25" s="73" t="s">
        <v>14</v>
      </c>
      <c r="F25" s="47">
        <v>300</v>
      </c>
      <c r="G25" s="48">
        <v>500</v>
      </c>
      <c r="H25" s="73"/>
      <c r="I25" s="71" t="s">
        <v>24</v>
      </c>
      <c r="J25" s="86">
        <v>1</v>
      </c>
      <c r="K25" s="77" t="s">
        <v>52</v>
      </c>
      <c r="L25" s="33"/>
      <c r="M25" s="87"/>
    </row>
    <row r="26" spans="1:18" s="38" customFormat="1" ht="15.75" x14ac:dyDescent="0.25">
      <c r="A26" s="84" t="s">
        <v>135</v>
      </c>
      <c r="B26" s="158" t="s">
        <v>109</v>
      </c>
      <c r="C26" s="52" t="s">
        <v>13</v>
      </c>
      <c r="D26" s="53" t="s">
        <v>110</v>
      </c>
      <c r="E26" s="73" t="s">
        <v>14</v>
      </c>
      <c r="F26" s="34">
        <v>494</v>
      </c>
      <c r="G26" s="35">
        <v>494</v>
      </c>
      <c r="H26" s="37"/>
      <c r="I26" s="42" t="s">
        <v>25</v>
      </c>
      <c r="J26" s="36">
        <v>1</v>
      </c>
      <c r="K26" s="77" t="s">
        <v>52</v>
      </c>
      <c r="L26" s="33"/>
      <c r="M26" s="87"/>
    </row>
    <row r="27" spans="1:18" s="38" customFormat="1" ht="30" x14ac:dyDescent="0.25">
      <c r="A27" s="84" t="s">
        <v>145</v>
      </c>
      <c r="B27" s="158" t="s">
        <v>67</v>
      </c>
      <c r="C27" s="52" t="s">
        <v>13</v>
      </c>
      <c r="D27" s="53" t="s">
        <v>115</v>
      </c>
      <c r="E27" s="73" t="s">
        <v>14</v>
      </c>
      <c r="F27" s="34">
        <v>478</v>
      </c>
      <c r="G27" s="35">
        <v>478</v>
      </c>
      <c r="H27" s="37"/>
      <c r="I27" s="42" t="s">
        <v>25</v>
      </c>
      <c r="J27" s="36">
        <v>1</v>
      </c>
      <c r="K27" s="40" t="s">
        <v>52</v>
      </c>
      <c r="L27" s="33"/>
      <c r="M27" s="87"/>
    </row>
    <row r="28" spans="1:18" s="38" customFormat="1" ht="15.75" x14ac:dyDescent="0.25">
      <c r="A28" s="84" t="s">
        <v>144</v>
      </c>
      <c r="B28" s="85" t="s">
        <v>60</v>
      </c>
      <c r="C28" s="52" t="s">
        <v>13</v>
      </c>
      <c r="D28" s="53" t="s">
        <v>59</v>
      </c>
      <c r="E28" s="73" t="s">
        <v>14</v>
      </c>
      <c r="F28" s="47">
        <v>140</v>
      </c>
      <c r="G28" s="48">
        <v>140</v>
      </c>
      <c r="H28" s="73"/>
      <c r="I28" s="71" t="s">
        <v>61</v>
      </c>
      <c r="J28" s="86">
        <v>1</v>
      </c>
      <c r="K28" s="77" t="s">
        <v>52</v>
      </c>
      <c r="L28" s="33"/>
      <c r="M28" s="87"/>
    </row>
    <row r="29" spans="1:18" s="38" customFormat="1" ht="15.75" x14ac:dyDescent="0.25">
      <c r="A29" s="138" t="s">
        <v>143</v>
      </c>
      <c r="B29" s="158" t="s">
        <v>111</v>
      </c>
      <c r="C29" s="123" t="s">
        <v>13</v>
      </c>
      <c r="D29" s="41" t="s">
        <v>112</v>
      </c>
      <c r="E29" s="37" t="s">
        <v>14</v>
      </c>
      <c r="F29" s="34">
        <v>99</v>
      </c>
      <c r="G29" s="35">
        <v>99</v>
      </c>
      <c r="H29" s="37"/>
      <c r="I29" s="42" t="s">
        <v>18</v>
      </c>
      <c r="J29" s="36">
        <v>2</v>
      </c>
      <c r="K29" s="40" t="s">
        <v>52</v>
      </c>
      <c r="L29" s="33"/>
      <c r="M29" s="87"/>
    </row>
    <row r="30" spans="1:18" s="38" customFormat="1" ht="15.75" x14ac:dyDescent="0.25">
      <c r="A30" s="84" t="s">
        <v>140</v>
      </c>
      <c r="B30" s="85" t="s">
        <v>57</v>
      </c>
      <c r="C30" s="52" t="s">
        <v>13</v>
      </c>
      <c r="D30" s="53" t="s">
        <v>58</v>
      </c>
      <c r="E30" s="73" t="s">
        <v>14</v>
      </c>
      <c r="F30" s="47">
        <v>1</v>
      </c>
      <c r="G30" s="48">
        <v>15000</v>
      </c>
      <c r="H30" s="73"/>
      <c r="I30" s="71" t="s">
        <v>25</v>
      </c>
      <c r="J30" s="86">
        <v>1</v>
      </c>
      <c r="K30" s="77" t="s">
        <v>52</v>
      </c>
      <c r="L30" s="33"/>
      <c r="M30" s="87"/>
    </row>
    <row r="31" spans="1:18" s="38" customFormat="1" ht="30" x14ac:dyDescent="0.25">
      <c r="A31" s="132" t="s">
        <v>139</v>
      </c>
      <c r="B31" s="158" t="s">
        <v>94</v>
      </c>
      <c r="C31" s="52" t="s">
        <v>13</v>
      </c>
      <c r="D31" s="41" t="s">
        <v>84</v>
      </c>
      <c r="E31" s="37" t="s">
        <v>14</v>
      </c>
      <c r="F31" s="34">
        <v>1500</v>
      </c>
      <c r="G31" s="35">
        <v>2047</v>
      </c>
      <c r="H31" s="37"/>
      <c r="I31" s="42" t="s">
        <v>25</v>
      </c>
      <c r="J31" s="36">
        <v>1</v>
      </c>
      <c r="K31" s="40" t="s">
        <v>52</v>
      </c>
      <c r="L31" s="33"/>
      <c r="M31" s="87"/>
    </row>
    <row r="32" spans="1:18" s="38" customFormat="1" ht="15.75" x14ac:dyDescent="0.25">
      <c r="A32" s="84">
        <v>14</v>
      </c>
      <c r="B32" s="85" t="s">
        <v>53</v>
      </c>
      <c r="C32" s="52" t="s">
        <v>13</v>
      </c>
      <c r="D32" s="53" t="s">
        <v>82</v>
      </c>
      <c r="E32" s="73" t="s">
        <v>14</v>
      </c>
      <c r="F32" s="47">
        <v>100</v>
      </c>
      <c r="G32" s="48">
        <v>100</v>
      </c>
      <c r="H32" s="73"/>
      <c r="I32" s="71" t="s">
        <v>54</v>
      </c>
      <c r="J32" s="86">
        <v>1</v>
      </c>
      <c r="K32" s="77" t="s">
        <v>52</v>
      </c>
      <c r="L32" s="33"/>
      <c r="M32" s="87"/>
    </row>
    <row r="33" spans="1:18" s="38" customFormat="1" ht="15.75" x14ac:dyDescent="0.25">
      <c r="A33" s="84" t="s">
        <v>141</v>
      </c>
      <c r="B33" s="85" t="s">
        <v>85</v>
      </c>
      <c r="C33" s="52" t="s">
        <v>13</v>
      </c>
      <c r="D33" s="53" t="s">
        <v>65</v>
      </c>
      <c r="E33" s="73" t="s">
        <v>14</v>
      </c>
      <c r="F33" s="47">
        <v>11</v>
      </c>
      <c r="G33" s="48">
        <v>11</v>
      </c>
      <c r="H33" s="73"/>
      <c r="I33" s="71" t="s">
        <v>24</v>
      </c>
      <c r="J33" s="86">
        <v>1</v>
      </c>
      <c r="K33" s="77" t="s">
        <v>52</v>
      </c>
      <c r="L33" s="88"/>
      <c r="M33" s="89"/>
    </row>
    <row r="34" spans="1:18" s="38" customFormat="1" ht="14.25" customHeight="1" x14ac:dyDescent="0.25">
      <c r="A34" s="84" t="s">
        <v>142</v>
      </c>
      <c r="B34" s="158" t="s">
        <v>86</v>
      </c>
      <c r="C34" s="123" t="s">
        <v>13</v>
      </c>
      <c r="D34" s="41" t="s">
        <v>87</v>
      </c>
      <c r="E34" s="37" t="s">
        <v>14</v>
      </c>
      <c r="F34" s="34">
        <v>250</v>
      </c>
      <c r="G34" s="35">
        <v>500</v>
      </c>
      <c r="H34" s="37"/>
      <c r="I34" s="42" t="s">
        <v>18</v>
      </c>
      <c r="J34" s="36">
        <v>2</v>
      </c>
      <c r="K34" s="40" t="s">
        <v>52</v>
      </c>
      <c r="L34" s="90"/>
      <c r="M34" s="91"/>
    </row>
    <row r="35" spans="1:18" s="30" customFormat="1" ht="15.75" x14ac:dyDescent="0.25">
      <c r="A35" s="84">
        <v>16</v>
      </c>
      <c r="B35" s="85" t="s">
        <v>92</v>
      </c>
      <c r="C35" s="52" t="s">
        <v>13</v>
      </c>
      <c r="D35" s="53" t="s">
        <v>93</v>
      </c>
      <c r="E35" s="73" t="s">
        <v>14</v>
      </c>
      <c r="F35" s="47">
        <v>43080</v>
      </c>
      <c r="G35" s="48">
        <v>43080</v>
      </c>
      <c r="H35" s="73"/>
      <c r="I35" s="71" t="s">
        <v>27</v>
      </c>
      <c r="J35" s="86">
        <v>1</v>
      </c>
      <c r="K35" s="40" t="s">
        <v>52</v>
      </c>
      <c r="L35" s="33"/>
      <c r="M35" s="87"/>
      <c r="N35" s="31"/>
      <c r="O35" s="31"/>
      <c r="P35" s="31"/>
      <c r="Q35" s="31"/>
      <c r="R35" s="31"/>
    </row>
    <row r="36" spans="1:18" s="38" customFormat="1" ht="15.75" x14ac:dyDescent="0.25">
      <c r="A36" s="84">
        <v>17</v>
      </c>
      <c r="B36" s="130" t="s">
        <v>66</v>
      </c>
      <c r="C36" s="52" t="s">
        <v>13</v>
      </c>
      <c r="D36" s="53" t="s">
        <v>102</v>
      </c>
      <c r="E36" s="73" t="s">
        <v>14</v>
      </c>
      <c r="F36" s="34">
        <v>699</v>
      </c>
      <c r="G36" s="35">
        <v>699</v>
      </c>
      <c r="H36" s="37"/>
      <c r="I36" s="42" t="s">
        <v>33</v>
      </c>
      <c r="J36" s="36">
        <v>1</v>
      </c>
      <c r="K36" s="40" t="s">
        <v>52</v>
      </c>
      <c r="L36" s="33"/>
      <c r="M36" s="87"/>
    </row>
    <row r="37" spans="1:18" s="38" customFormat="1" ht="15.75" x14ac:dyDescent="0.25">
      <c r="A37" s="84">
        <v>18</v>
      </c>
      <c r="B37" s="130" t="s">
        <v>107</v>
      </c>
      <c r="C37" s="52" t="s">
        <v>13</v>
      </c>
      <c r="D37" s="53" t="s">
        <v>108</v>
      </c>
      <c r="E37" s="73" t="s">
        <v>14</v>
      </c>
      <c r="F37" s="34">
        <v>352</v>
      </c>
      <c r="G37" s="35">
        <v>352</v>
      </c>
      <c r="H37" s="37"/>
      <c r="I37" s="42" t="s">
        <v>25</v>
      </c>
      <c r="J37" s="36">
        <v>1</v>
      </c>
      <c r="K37" s="40" t="s">
        <v>52</v>
      </c>
      <c r="L37" s="33"/>
      <c r="M37" s="87"/>
    </row>
    <row r="38" spans="1:18" s="32" customFormat="1" ht="15.75" x14ac:dyDescent="0.25">
      <c r="A38" s="136"/>
      <c r="B38" s="59"/>
      <c r="C38" s="81"/>
      <c r="D38" s="82"/>
      <c r="E38" s="63"/>
      <c r="F38" s="64"/>
      <c r="G38" s="83"/>
      <c r="H38" s="28"/>
      <c r="I38" s="66"/>
      <c r="J38" s="66"/>
      <c r="K38" s="66"/>
      <c r="L38" s="66"/>
      <c r="M38" s="66"/>
    </row>
    <row r="39" spans="1:18" s="27" customFormat="1" ht="15.75" x14ac:dyDescent="0.25">
      <c r="A39" s="84">
        <v>19</v>
      </c>
      <c r="B39" s="85" t="s">
        <v>100</v>
      </c>
      <c r="C39" s="52" t="s">
        <v>13</v>
      </c>
      <c r="D39" s="53" t="s">
        <v>158</v>
      </c>
      <c r="E39" s="73" t="s">
        <v>14</v>
      </c>
      <c r="F39" s="47">
        <v>2000</v>
      </c>
      <c r="G39" s="48">
        <v>2000</v>
      </c>
      <c r="H39" s="73"/>
      <c r="I39" s="71" t="s">
        <v>18</v>
      </c>
      <c r="J39" s="86">
        <v>2</v>
      </c>
      <c r="K39" s="77" t="s">
        <v>15</v>
      </c>
      <c r="L39" s="33"/>
      <c r="M39" s="87"/>
      <c r="N39" s="31"/>
      <c r="O39" s="31"/>
      <c r="P39" s="31"/>
      <c r="Q39" s="31"/>
      <c r="R39" s="31"/>
    </row>
    <row r="40" spans="1:18" s="38" customFormat="1" ht="15.75" x14ac:dyDescent="0.25">
      <c r="A40" s="84">
        <v>20</v>
      </c>
      <c r="B40" s="85" t="s">
        <v>99</v>
      </c>
      <c r="C40" s="52" t="s">
        <v>13</v>
      </c>
      <c r="D40" s="53" t="s">
        <v>159</v>
      </c>
      <c r="E40" s="73" t="s">
        <v>14</v>
      </c>
      <c r="F40" s="47">
        <v>3000</v>
      </c>
      <c r="G40" s="48">
        <v>3000</v>
      </c>
      <c r="H40" s="73"/>
      <c r="I40" s="71" t="s">
        <v>18</v>
      </c>
      <c r="J40" s="86">
        <v>115</v>
      </c>
      <c r="K40" s="77" t="s">
        <v>15</v>
      </c>
      <c r="L40" s="33"/>
      <c r="M40" s="87"/>
    </row>
    <row r="41" spans="1:18" s="38" customFormat="1" ht="15.75" x14ac:dyDescent="0.25">
      <c r="A41" s="84">
        <v>21</v>
      </c>
      <c r="B41" s="85" t="s">
        <v>73</v>
      </c>
      <c r="C41" s="52" t="s">
        <v>13</v>
      </c>
      <c r="D41" s="53" t="s">
        <v>160</v>
      </c>
      <c r="E41" s="73" t="s">
        <v>14</v>
      </c>
      <c r="F41" s="47">
        <v>10000</v>
      </c>
      <c r="G41" s="48">
        <v>10000</v>
      </c>
      <c r="H41" s="73"/>
      <c r="I41" s="71" t="s">
        <v>18</v>
      </c>
      <c r="J41" s="86">
        <v>200</v>
      </c>
      <c r="K41" s="77" t="s">
        <v>15</v>
      </c>
      <c r="L41" s="33"/>
      <c r="M41" s="87"/>
    </row>
    <row r="42" spans="1:18" s="38" customFormat="1" ht="15.75" x14ac:dyDescent="0.25">
      <c r="A42" s="84">
        <v>22</v>
      </c>
      <c r="B42" s="85" t="s">
        <v>74</v>
      </c>
      <c r="C42" s="52" t="s">
        <v>13</v>
      </c>
      <c r="D42" s="53" t="s">
        <v>161</v>
      </c>
      <c r="E42" s="73" t="s">
        <v>14</v>
      </c>
      <c r="F42" s="47">
        <v>10000</v>
      </c>
      <c r="G42" s="48">
        <v>10000</v>
      </c>
      <c r="H42" s="73"/>
      <c r="I42" s="71" t="s">
        <v>18</v>
      </c>
      <c r="J42" s="86">
        <v>101</v>
      </c>
      <c r="K42" s="77" t="s">
        <v>15</v>
      </c>
      <c r="L42" s="33"/>
      <c r="M42" s="87"/>
    </row>
    <row r="43" spans="1:18" s="17" customFormat="1" ht="16.5" customHeight="1" x14ac:dyDescent="0.35">
      <c r="A43" s="132">
        <v>23</v>
      </c>
      <c r="B43" s="85" t="s">
        <v>98</v>
      </c>
      <c r="C43" s="52" t="s">
        <v>13</v>
      </c>
      <c r="D43" s="53" t="s">
        <v>162</v>
      </c>
      <c r="E43" s="73" t="s">
        <v>14</v>
      </c>
      <c r="F43" s="47">
        <v>8000</v>
      </c>
      <c r="G43" s="48">
        <v>8000</v>
      </c>
      <c r="H43" s="73"/>
      <c r="I43" s="71" t="s">
        <v>21</v>
      </c>
      <c r="J43" s="86">
        <v>1</v>
      </c>
      <c r="K43" s="77" t="s">
        <v>15</v>
      </c>
      <c r="L43" s="134"/>
      <c r="M43" s="135"/>
    </row>
    <row r="44" spans="1:18" s="2" customFormat="1" x14ac:dyDescent="0.35">
      <c r="A44" s="72"/>
      <c r="B44" s="60"/>
      <c r="C44" s="131"/>
      <c r="D44" s="61"/>
      <c r="E44" s="62"/>
      <c r="F44" s="63"/>
      <c r="G44" s="64"/>
      <c r="H44" s="39"/>
      <c r="I44" s="65"/>
      <c r="J44" s="66"/>
      <c r="K44" s="66"/>
      <c r="L44" s="66"/>
      <c r="M44" s="67"/>
      <c r="N44" s="17"/>
      <c r="O44" s="17"/>
      <c r="P44" s="17"/>
      <c r="Q44" s="17"/>
      <c r="R44" s="17"/>
    </row>
    <row r="45" spans="1:18" s="17" customFormat="1" ht="75" x14ac:dyDescent="0.35">
      <c r="A45" s="189">
        <v>24</v>
      </c>
      <c r="B45" s="190" t="s">
        <v>28</v>
      </c>
      <c r="C45" s="191" t="s">
        <v>13</v>
      </c>
      <c r="D45" s="192" t="s">
        <v>196</v>
      </c>
      <c r="E45" s="193" t="s">
        <v>13</v>
      </c>
      <c r="F45" s="194">
        <v>1020400</v>
      </c>
      <c r="G45" s="195">
        <v>800000</v>
      </c>
      <c r="H45" s="196"/>
      <c r="I45" s="197" t="s">
        <v>29</v>
      </c>
      <c r="J45" s="198">
        <v>18</v>
      </c>
      <c r="K45" s="199" t="s">
        <v>103</v>
      </c>
      <c r="L45" s="200" t="s">
        <v>197</v>
      </c>
      <c r="M45" s="201" t="s">
        <v>198</v>
      </c>
    </row>
    <row r="46" spans="1:18" s="17" customFormat="1" ht="75" x14ac:dyDescent="0.35">
      <c r="A46" s="189">
        <v>25</v>
      </c>
      <c r="B46" s="190" t="s">
        <v>34</v>
      </c>
      <c r="C46" s="191" t="s">
        <v>13</v>
      </c>
      <c r="D46" s="192" t="s">
        <v>195</v>
      </c>
      <c r="E46" s="193" t="s">
        <v>13</v>
      </c>
      <c r="F46" s="194">
        <v>350000</v>
      </c>
      <c r="G46" s="195">
        <v>489600</v>
      </c>
      <c r="H46" s="196"/>
      <c r="I46" s="197" t="s">
        <v>29</v>
      </c>
      <c r="J46" s="198">
        <v>9</v>
      </c>
      <c r="K46" s="199" t="s">
        <v>103</v>
      </c>
      <c r="L46" s="200" t="s">
        <v>197</v>
      </c>
      <c r="M46" s="201" t="s">
        <v>198</v>
      </c>
    </row>
    <row r="47" spans="1:18" s="17" customFormat="1" x14ac:dyDescent="0.35">
      <c r="A47" s="72"/>
      <c r="B47" s="60"/>
      <c r="C47" s="131"/>
      <c r="D47" s="61"/>
      <c r="E47" s="62"/>
      <c r="F47" s="63"/>
      <c r="G47" s="64"/>
      <c r="H47" s="39"/>
      <c r="I47" s="65"/>
      <c r="J47" s="66"/>
      <c r="K47" s="66"/>
      <c r="L47" s="66"/>
      <c r="M47" s="67"/>
    </row>
    <row r="48" spans="1:18" s="17" customFormat="1" ht="30" x14ac:dyDescent="0.35">
      <c r="A48" s="175">
        <v>26</v>
      </c>
      <c r="B48" s="177" t="s">
        <v>90</v>
      </c>
      <c r="C48" s="180" t="s">
        <v>13</v>
      </c>
      <c r="D48" s="159" t="s">
        <v>192</v>
      </c>
      <c r="E48" s="177" t="s">
        <v>14</v>
      </c>
      <c r="F48" s="183">
        <v>4000</v>
      </c>
      <c r="G48" s="184">
        <v>6000</v>
      </c>
      <c r="H48" s="177"/>
      <c r="I48" s="173" t="s">
        <v>21</v>
      </c>
      <c r="J48" s="185">
        <v>1</v>
      </c>
      <c r="K48" s="181" t="s">
        <v>91</v>
      </c>
      <c r="L48" s="162" t="s">
        <v>187</v>
      </c>
      <c r="M48" s="163" t="s">
        <v>188</v>
      </c>
    </row>
    <row r="49" spans="1:18" s="17" customFormat="1" x14ac:dyDescent="0.35">
      <c r="A49" s="72"/>
      <c r="B49" s="60"/>
      <c r="C49" s="59"/>
      <c r="D49" s="61"/>
      <c r="E49" s="62"/>
      <c r="F49" s="63"/>
      <c r="G49" s="64"/>
      <c r="H49" s="39"/>
      <c r="I49" s="65"/>
      <c r="J49" s="66"/>
      <c r="K49" s="66"/>
      <c r="L49" s="66"/>
      <c r="M49" s="67"/>
    </row>
    <row r="50" spans="1:18" s="2" customFormat="1" x14ac:dyDescent="0.35">
      <c r="A50" s="84" t="s">
        <v>147</v>
      </c>
      <c r="B50" s="85" t="s">
        <v>31</v>
      </c>
      <c r="C50" s="52" t="s">
        <v>13</v>
      </c>
      <c r="D50" s="53" t="s">
        <v>165</v>
      </c>
      <c r="E50" s="73" t="s">
        <v>14</v>
      </c>
      <c r="F50" s="47">
        <v>3000</v>
      </c>
      <c r="G50" s="48">
        <v>3000</v>
      </c>
      <c r="H50" s="73"/>
      <c r="I50" s="71" t="s">
        <v>21</v>
      </c>
      <c r="J50" s="86">
        <v>1</v>
      </c>
      <c r="K50" s="40" t="s">
        <v>30</v>
      </c>
      <c r="L50" s="33"/>
      <c r="M50" s="87"/>
      <c r="N50" s="17"/>
      <c r="O50" s="17"/>
      <c r="P50" s="17"/>
      <c r="Q50" s="17"/>
      <c r="R50" s="17"/>
    </row>
    <row r="51" spans="1:18" s="2" customFormat="1" x14ac:dyDescent="0.35">
      <c r="A51" s="84" t="s">
        <v>146</v>
      </c>
      <c r="B51" s="85" t="s">
        <v>175</v>
      </c>
      <c r="C51" s="52" t="s">
        <v>13</v>
      </c>
      <c r="D51" s="53" t="s">
        <v>164</v>
      </c>
      <c r="E51" s="73" t="s">
        <v>14</v>
      </c>
      <c r="F51" s="34">
        <v>1000</v>
      </c>
      <c r="G51" s="35">
        <v>1000</v>
      </c>
      <c r="H51" s="37"/>
      <c r="I51" s="42" t="s">
        <v>18</v>
      </c>
      <c r="J51" s="36">
        <v>4</v>
      </c>
      <c r="K51" s="40" t="s">
        <v>30</v>
      </c>
      <c r="L51" s="33"/>
      <c r="M51" s="87"/>
      <c r="N51" s="17"/>
      <c r="O51" s="17"/>
      <c r="P51" s="17"/>
      <c r="Q51" s="17"/>
      <c r="R51" s="17"/>
    </row>
    <row r="52" spans="1:18" s="17" customFormat="1" ht="30" x14ac:dyDescent="0.35">
      <c r="A52" s="84">
        <v>28</v>
      </c>
      <c r="B52" s="130" t="s">
        <v>80</v>
      </c>
      <c r="C52" s="52" t="s">
        <v>13</v>
      </c>
      <c r="D52" s="53" t="s">
        <v>166</v>
      </c>
      <c r="E52" s="37" t="s">
        <v>14</v>
      </c>
      <c r="F52" s="34">
        <v>3000</v>
      </c>
      <c r="G52" s="35">
        <v>3000</v>
      </c>
      <c r="H52" s="37"/>
      <c r="I52" s="42" t="s">
        <v>33</v>
      </c>
      <c r="J52" s="36">
        <v>1</v>
      </c>
      <c r="K52" s="40" t="s">
        <v>30</v>
      </c>
      <c r="L52" s="33"/>
      <c r="M52" s="87"/>
    </row>
    <row r="53" spans="1:18" s="17" customFormat="1" x14ac:dyDescent="0.35">
      <c r="A53" s="84">
        <v>29</v>
      </c>
      <c r="B53" s="85" t="s">
        <v>32</v>
      </c>
      <c r="C53" s="52" t="s">
        <v>13</v>
      </c>
      <c r="D53" s="53" t="s">
        <v>167</v>
      </c>
      <c r="E53" s="73" t="s">
        <v>14</v>
      </c>
      <c r="F53" s="34">
        <v>1000</v>
      </c>
      <c r="G53" s="35">
        <v>1000</v>
      </c>
      <c r="H53" s="37"/>
      <c r="I53" s="42" t="s">
        <v>33</v>
      </c>
      <c r="J53" s="36">
        <v>1</v>
      </c>
      <c r="K53" s="40" t="s">
        <v>30</v>
      </c>
      <c r="L53" s="33"/>
      <c r="M53" s="87"/>
      <c r="O53" s="17" t="s">
        <v>16</v>
      </c>
    </row>
    <row r="54" spans="1:18" s="17" customFormat="1" x14ac:dyDescent="0.35">
      <c r="A54" s="84">
        <v>30</v>
      </c>
      <c r="B54" s="85" t="s">
        <v>104</v>
      </c>
      <c r="C54" s="52" t="s">
        <v>13</v>
      </c>
      <c r="D54" s="53" t="s">
        <v>168</v>
      </c>
      <c r="E54" s="73" t="s">
        <v>14</v>
      </c>
      <c r="F54" s="34">
        <v>10000</v>
      </c>
      <c r="G54" s="35">
        <v>10000</v>
      </c>
      <c r="H54" s="37"/>
      <c r="I54" s="42" t="s">
        <v>18</v>
      </c>
      <c r="J54" s="36">
        <v>5</v>
      </c>
      <c r="K54" s="40" t="s">
        <v>30</v>
      </c>
      <c r="L54" s="33"/>
      <c r="M54" s="87"/>
    </row>
    <row r="55" spans="1:18" s="2" customFormat="1" x14ac:dyDescent="0.35">
      <c r="A55" s="84">
        <v>31</v>
      </c>
      <c r="B55" s="85" t="s">
        <v>176</v>
      </c>
      <c r="C55" s="52" t="s">
        <v>13</v>
      </c>
      <c r="D55" s="53" t="s">
        <v>169</v>
      </c>
      <c r="E55" s="73" t="s">
        <v>14</v>
      </c>
      <c r="F55" s="34">
        <v>27260</v>
      </c>
      <c r="G55" s="35">
        <v>27260</v>
      </c>
      <c r="H55" s="37"/>
      <c r="I55" s="42" t="s">
        <v>18</v>
      </c>
      <c r="J55" s="36">
        <v>24</v>
      </c>
      <c r="K55" s="40" t="s">
        <v>30</v>
      </c>
      <c r="L55" s="33"/>
      <c r="M55" s="87"/>
      <c r="N55" s="17"/>
      <c r="O55" s="17"/>
      <c r="P55" s="17"/>
      <c r="Q55" s="17"/>
      <c r="R55" s="17"/>
    </row>
    <row r="56" spans="1:18" s="17" customFormat="1" x14ac:dyDescent="0.35">
      <c r="A56" s="84">
        <v>32</v>
      </c>
      <c r="B56" s="85" t="s">
        <v>116</v>
      </c>
      <c r="C56" s="52" t="s">
        <v>13</v>
      </c>
      <c r="D56" s="53" t="s">
        <v>170</v>
      </c>
      <c r="E56" s="73" t="s">
        <v>14</v>
      </c>
      <c r="F56" s="34">
        <v>100</v>
      </c>
      <c r="G56" s="35">
        <v>100</v>
      </c>
      <c r="H56" s="37"/>
      <c r="I56" s="42" t="s">
        <v>27</v>
      </c>
      <c r="J56" s="36">
        <v>1</v>
      </c>
      <c r="K56" s="40" t="s">
        <v>30</v>
      </c>
      <c r="L56" s="33"/>
      <c r="M56" s="87"/>
    </row>
    <row r="57" spans="1:18" s="17" customFormat="1" x14ac:dyDescent="0.35">
      <c r="A57" s="84">
        <v>33</v>
      </c>
      <c r="B57" s="85" t="s">
        <v>117</v>
      </c>
      <c r="C57" s="52" t="s">
        <v>13</v>
      </c>
      <c r="D57" s="53" t="s">
        <v>171</v>
      </c>
      <c r="E57" s="73" t="s">
        <v>14</v>
      </c>
      <c r="F57" s="34">
        <v>1479</v>
      </c>
      <c r="G57" s="35">
        <v>1479</v>
      </c>
      <c r="H57" s="37"/>
      <c r="I57" s="42" t="s">
        <v>27</v>
      </c>
      <c r="J57" s="36">
        <v>1</v>
      </c>
      <c r="K57" s="40" t="s">
        <v>30</v>
      </c>
      <c r="L57" s="33"/>
      <c r="M57" s="87"/>
    </row>
    <row r="58" spans="1:18" s="17" customFormat="1" x14ac:dyDescent="0.35">
      <c r="A58" s="84">
        <v>34</v>
      </c>
      <c r="B58" s="85" t="s">
        <v>118</v>
      </c>
      <c r="C58" s="52" t="s">
        <v>13</v>
      </c>
      <c r="D58" s="53" t="s">
        <v>172</v>
      </c>
      <c r="E58" s="73" t="s">
        <v>14</v>
      </c>
      <c r="F58" s="34">
        <v>202</v>
      </c>
      <c r="G58" s="35">
        <v>202</v>
      </c>
      <c r="H58" s="37"/>
      <c r="I58" s="42" t="s">
        <v>25</v>
      </c>
      <c r="J58" s="36">
        <v>1</v>
      </c>
      <c r="K58" s="40" t="s">
        <v>30</v>
      </c>
      <c r="L58" s="33"/>
      <c r="M58" s="87"/>
    </row>
    <row r="59" spans="1:18" s="17" customFormat="1" ht="30" x14ac:dyDescent="0.35">
      <c r="A59" s="84">
        <v>35</v>
      </c>
      <c r="B59" s="158" t="s">
        <v>120</v>
      </c>
      <c r="C59" s="157" t="s">
        <v>13</v>
      </c>
      <c r="D59" s="53" t="s">
        <v>173</v>
      </c>
      <c r="E59" s="37" t="s">
        <v>129</v>
      </c>
      <c r="F59" s="34">
        <v>8246</v>
      </c>
      <c r="G59" s="35">
        <v>8246</v>
      </c>
      <c r="H59" s="37"/>
      <c r="I59" s="42" t="s">
        <v>106</v>
      </c>
      <c r="J59" s="36">
        <v>1</v>
      </c>
      <c r="K59" s="40" t="s">
        <v>30</v>
      </c>
      <c r="L59" s="33"/>
      <c r="M59" s="87"/>
    </row>
    <row r="60" spans="1:18" s="17" customFormat="1" x14ac:dyDescent="0.35">
      <c r="A60" s="84">
        <v>36</v>
      </c>
      <c r="B60" s="85" t="s">
        <v>119</v>
      </c>
      <c r="C60" s="52" t="s">
        <v>13</v>
      </c>
      <c r="D60" s="53" t="s">
        <v>174</v>
      </c>
      <c r="E60" s="73" t="s">
        <v>14</v>
      </c>
      <c r="F60" s="34">
        <v>2718</v>
      </c>
      <c r="G60" s="35">
        <v>2718</v>
      </c>
      <c r="H60" s="37"/>
      <c r="I60" s="42" t="s">
        <v>25</v>
      </c>
      <c r="J60" s="36">
        <v>1</v>
      </c>
      <c r="K60" s="40" t="s">
        <v>30</v>
      </c>
      <c r="L60" s="33"/>
      <c r="M60" s="87"/>
    </row>
    <row r="61" spans="1:18" s="2" customFormat="1" x14ac:dyDescent="0.35">
      <c r="A61" s="72"/>
      <c r="B61" s="60"/>
      <c r="C61" s="59"/>
      <c r="D61" s="61"/>
      <c r="E61" s="62"/>
      <c r="F61" s="63"/>
      <c r="G61" s="64"/>
      <c r="H61" s="39"/>
      <c r="I61" s="65"/>
      <c r="J61" s="66"/>
      <c r="K61" s="66"/>
      <c r="L61" s="66"/>
      <c r="M61" s="67"/>
      <c r="N61" s="17"/>
      <c r="O61" s="17"/>
      <c r="P61" s="17"/>
      <c r="Q61" s="17"/>
      <c r="R61" s="17"/>
    </row>
    <row r="62" spans="1:18" s="2" customFormat="1" x14ac:dyDescent="0.35">
      <c r="A62" s="78" t="s">
        <v>148</v>
      </c>
      <c r="B62" s="157" t="s">
        <v>184</v>
      </c>
      <c r="C62" s="124" t="s">
        <v>13</v>
      </c>
      <c r="D62" s="41" t="s">
        <v>79</v>
      </c>
      <c r="E62" s="124" t="s">
        <v>14</v>
      </c>
      <c r="F62" s="125">
        <v>1500</v>
      </c>
      <c r="G62" s="126">
        <v>1500</v>
      </c>
      <c r="H62" s="124"/>
      <c r="I62" s="127" t="s">
        <v>23</v>
      </c>
      <c r="J62" s="128">
        <v>2</v>
      </c>
      <c r="K62" s="129" t="s">
        <v>22</v>
      </c>
      <c r="L62" s="29"/>
      <c r="M62" s="29"/>
      <c r="N62" s="17"/>
      <c r="O62" s="17"/>
      <c r="P62" s="17"/>
      <c r="Q62" s="17"/>
      <c r="R62" s="17"/>
    </row>
    <row r="63" spans="1:18" s="2" customFormat="1" ht="24" x14ac:dyDescent="0.35">
      <c r="A63" s="182" t="s">
        <v>149</v>
      </c>
      <c r="B63" s="166" t="s">
        <v>72</v>
      </c>
      <c r="C63" s="177" t="s">
        <v>13</v>
      </c>
      <c r="D63" s="167" t="s">
        <v>190</v>
      </c>
      <c r="E63" s="177" t="s">
        <v>14</v>
      </c>
      <c r="F63" s="183">
        <v>2500</v>
      </c>
      <c r="G63" s="184">
        <v>2500</v>
      </c>
      <c r="H63" s="177"/>
      <c r="I63" s="173" t="s">
        <v>27</v>
      </c>
      <c r="J63" s="185">
        <v>1</v>
      </c>
      <c r="K63" s="186" t="s">
        <v>22</v>
      </c>
      <c r="L63" s="160" t="s">
        <v>187</v>
      </c>
      <c r="M63" s="161" t="s">
        <v>188</v>
      </c>
      <c r="N63" s="17"/>
      <c r="O63" s="17"/>
      <c r="P63" s="17"/>
      <c r="Q63" s="17"/>
      <c r="R63" s="17"/>
    </row>
    <row r="64" spans="1:18" s="2" customFormat="1" x14ac:dyDescent="0.35">
      <c r="A64" s="72"/>
      <c r="B64" s="60"/>
      <c r="C64" s="59"/>
      <c r="D64" s="61"/>
      <c r="E64" s="62"/>
      <c r="F64" s="63"/>
      <c r="G64" s="64"/>
      <c r="H64" s="39"/>
      <c r="I64" s="65"/>
      <c r="J64" s="66"/>
      <c r="K64" s="66"/>
      <c r="L64" s="66"/>
      <c r="M64" s="67"/>
      <c r="N64" s="17"/>
      <c r="O64" s="17"/>
      <c r="P64" s="17"/>
      <c r="Q64" s="17"/>
      <c r="R64" s="17"/>
    </row>
    <row r="65" spans="1:18" s="2" customFormat="1" ht="30" x14ac:dyDescent="0.35">
      <c r="A65" s="78">
        <v>38</v>
      </c>
      <c r="B65" s="123" t="s">
        <v>96</v>
      </c>
      <c r="C65" s="124" t="s">
        <v>13</v>
      </c>
      <c r="D65" s="53" t="s">
        <v>97</v>
      </c>
      <c r="E65" s="124" t="s">
        <v>14</v>
      </c>
      <c r="F65" s="125">
        <v>1800</v>
      </c>
      <c r="G65" s="126">
        <v>2600</v>
      </c>
      <c r="H65" s="124"/>
      <c r="I65" s="127" t="s">
        <v>27</v>
      </c>
      <c r="J65" s="128">
        <v>1</v>
      </c>
      <c r="K65" s="129" t="s">
        <v>95</v>
      </c>
      <c r="L65" s="29"/>
      <c r="M65" s="29"/>
      <c r="N65" s="17"/>
      <c r="O65" s="17"/>
      <c r="P65" s="17"/>
      <c r="Q65" s="17"/>
      <c r="R65" s="17"/>
    </row>
    <row r="66" spans="1:18" s="2" customFormat="1" x14ac:dyDescent="0.35">
      <c r="A66" s="72"/>
      <c r="B66" s="60"/>
      <c r="C66" s="59"/>
      <c r="D66" s="61"/>
      <c r="E66" s="62"/>
      <c r="F66" s="63"/>
      <c r="G66" s="64"/>
      <c r="H66" s="39"/>
      <c r="I66" s="65"/>
      <c r="J66" s="66"/>
      <c r="K66" s="66"/>
      <c r="L66" s="66"/>
      <c r="M66" s="67"/>
      <c r="N66" s="17"/>
      <c r="O66" s="17"/>
      <c r="P66" s="17"/>
      <c r="Q66" s="17"/>
      <c r="R66" s="17"/>
    </row>
    <row r="67" spans="1:18" s="17" customFormat="1" ht="22.5" customHeight="1" x14ac:dyDescent="0.35">
      <c r="A67" s="139">
        <v>39</v>
      </c>
      <c r="B67" s="123" t="s">
        <v>113</v>
      </c>
      <c r="C67" s="123" t="s">
        <v>13</v>
      </c>
      <c r="D67" s="41" t="s">
        <v>157</v>
      </c>
      <c r="E67" s="37" t="s">
        <v>14</v>
      </c>
      <c r="F67" s="34">
        <v>1290</v>
      </c>
      <c r="G67" s="35">
        <v>1290</v>
      </c>
      <c r="H67" s="37"/>
      <c r="I67" s="42" t="s">
        <v>19</v>
      </c>
      <c r="J67" s="36">
        <v>10</v>
      </c>
      <c r="K67" s="40" t="s">
        <v>114</v>
      </c>
      <c r="L67" s="80"/>
      <c r="M67" s="92"/>
    </row>
    <row r="68" spans="1:18" s="17" customFormat="1" x14ac:dyDescent="0.35">
      <c r="A68" s="72"/>
      <c r="B68" s="60"/>
      <c r="C68" s="59"/>
      <c r="D68" s="61"/>
      <c r="E68" s="62"/>
      <c r="F68" s="63"/>
      <c r="G68" s="64"/>
      <c r="H68" s="39"/>
      <c r="I68" s="65"/>
      <c r="J68" s="66"/>
      <c r="K68" s="66"/>
      <c r="L68" s="66"/>
      <c r="M68" s="67"/>
    </row>
    <row r="69" spans="1:18" s="2" customFormat="1" x14ac:dyDescent="0.35">
      <c r="A69" s="154" t="s">
        <v>150</v>
      </c>
      <c r="B69" s="148" t="s">
        <v>181</v>
      </c>
      <c r="C69" s="95" t="s">
        <v>42</v>
      </c>
      <c r="D69" s="93" t="s">
        <v>182</v>
      </c>
      <c r="E69" s="149" t="s">
        <v>40</v>
      </c>
      <c r="F69" s="150">
        <v>300</v>
      </c>
      <c r="G69" s="151">
        <v>300</v>
      </c>
      <c r="H69" s="149" t="s">
        <v>17</v>
      </c>
      <c r="I69" s="152" t="s">
        <v>37</v>
      </c>
      <c r="J69" s="153">
        <v>20</v>
      </c>
      <c r="K69" s="94" t="s">
        <v>43</v>
      </c>
      <c r="L69" s="155"/>
      <c r="M69" s="156"/>
      <c r="N69" s="17"/>
      <c r="O69" s="17"/>
      <c r="P69" s="17"/>
      <c r="Q69" s="17"/>
      <c r="R69" s="17"/>
    </row>
    <row r="70" spans="1:18" s="2" customFormat="1" ht="24" x14ac:dyDescent="0.35">
      <c r="A70" s="95" t="s">
        <v>151</v>
      </c>
      <c r="B70" s="148" t="s">
        <v>178</v>
      </c>
      <c r="C70" s="95" t="s">
        <v>42</v>
      </c>
      <c r="D70" s="93" t="s">
        <v>191</v>
      </c>
      <c r="E70" s="149" t="s">
        <v>40</v>
      </c>
      <c r="F70" s="150">
        <v>70</v>
      </c>
      <c r="G70" s="151">
        <v>70</v>
      </c>
      <c r="H70" s="149" t="s">
        <v>17</v>
      </c>
      <c r="I70" s="152" t="s">
        <v>37</v>
      </c>
      <c r="J70" s="153">
        <v>2</v>
      </c>
      <c r="K70" s="94" t="s">
        <v>43</v>
      </c>
      <c r="L70" s="187" t="s">
        <v>187</v>
      </c>
      <c r="M70" s="188" t="s">
        <v>188</v>
      </c>
      <c r="N70" s="17"/>
      <c r="O70" s="17"/>
      <c r="P70" s="17"/>
      <c r="Q70" s="17"/>
      <c r="R70" s="17"/>
    </row>
    <row r="71" spans="1:18" s="2" customFormat="1" x14ac:dyDescent="0.35">
      <c r="A71" s="111" t="s">
        <v>179</v>
      </c>
      <c r="B71" s="96" t="s">
        <v>44</v>
      </c>
      <c r="C71" s="95" t="s">
        <v>42</v>
      </c>
      <c r="D71" s="93" t="s">
        <v>45</v>
      </c>
      <c r="E71" s="96" t="s">
        <v>40</v>
      </c>
      <c r="F71" s="97">
        <v>60</v>
      </c>
      <c r="G71" s="98">
        <v>60</v>
      </c>
      <c r="H71" s="96" t="s">
        <v>17</v>
      </c>
      <c r="I71" s="99" t="s">
        <v>46</v>
      </c>
      <c r="J71" s="100">
        <v>1</v>
      </c>
      <c r="K71" s="117" t="s">
        <v>43</v>
      </c>
      <c r="L71" s="118"/>
      <c r="M71" s="118"/>
      <c r="N71" s="17"/>
      <c r="O71" s="17"/>
      <c r="P71" s="17"/>
      <c r="Q71" s="17"/>
      <c r="R71" s="17"/>
    </row>
    <row r="72" spans="1:18" s="2" customFormat="1" x14ac:dyDescent="0.35">
      <c r="A72" s="154" t="s">
        <v>180</v>
      </c>
      <c r="B72" s="112" t="s">
        <v>75</v>
      </c>
      <c r="C72" s="111" t="s">
        <v>42</v>
      </c>
      <c r="D72" s="113" t="s">
        <v>47</v>
      </c>
      <c r="E72" s="112" t="s">
        <v>40</v>
      </c>
      <c r="F72" s="114">
        <v>1500</v>
      </c>
      <c r="G72" s="115">
        <v>1500</v>
      </c>
      <c r="H72" s="112" t="s">
        <v>17</v>
      </c>
      <c r="I72" s="116" t="s">
        <v>37</v>
      </c>
      <c r="J72" s="116">
        <v>38</v>
      </c>
      <c r="K72" s="94" t="s">
        <v>43</v>
      </c>
      <c r="L72" s="155"/>
      <c r="M72" s="156"/>
      <c r="N72" s="17"/>
      <c r="O72" s="17"/>
      <c r="P72" s="17"/>
      <c r="Q72" s="17"/>
      <c r="R72" s="17"/>
    </row>
    <row r="73" spans="1:18" s="2" customFormat="1" x14ac:dyDescent="0.35">
      <c r="A73" s="43" t="s">
        <v>152</v>
      </c>
      <c r="B73" s="101" t="s">
        <v>177</v>
      </c>
      <c r="C73" s="44" t="s">
        <v>13</v>
      </c>
      <c r="D73" s="45" t="s">
        <v>39</v>
      </c>
      <c r="E73" s="46" t="s">
        <v>40</v>
      </c>
      <c r="F73" s="47">
        <v>2000</v>
      </c>
      <c r="G73" s="48">
        <v>2000</v>
      </c>
      <c r="H73" s="46" t="s">
        <v>17</v>
      </c>
      <c r="I73" s="49" t="s">
        <v>37</v>
      </c>
      <c r="J73" s="50">
        <v>68</v>
      </c>
      <c r="K73" s="51" t="s">
        <v>43</v>
      </c>
      <c r="L73" s="33"/>
      <c r="M73" s="102"/>
      <c r="N73" s="17"/>
      <c r="O73" s="17"/>
      <c r="P73" s="17"/>
      <c r="Q73" s="17"/>
      <c r="R73" s="17"/>
    </row>
    <row r="74" spans="1:18" s="2" customFormat="1" x14ac:dyDescent="0.35">
      <c r="A74" s="137" t="s">
        <v>153</v>
      </c>
      <c r="B74" s="101" t="s">
        <v>48</v>
      </c>
      <c r="C74" s="44" t="s">
        <v>13</v>
      </c>
      <c r="D74" s="45" t="s">
        <v>49</v>
      </c>
      <c r="E74" s="46" t="s">
        <v>40</v>
      </c>
      <c r="F74" s="47">
        <v>1500</v>
      </c>
      <c r="G74" s="48">
        <v>1500</v>
      </c>
      <c r="H74" s="46" t="s">
        <v>17</v>
      </c>
      <c r="I74" s="49" t="s">
        <v>37</v>
      </c>
      <c r="J74" s="50">
        <v>80</v>
      </c>
      <c r="K74" s="51" t="s">
        <v>43</v>
      </c>
      <c r="L74" s="33"/>
      <c r="M74" s="102"/>
      <c r="N74" s="17"/>
      <c r="O74" s="17"/>
      <c r="P74" s="17"/>
      <c r="Q74" s="17"/>
      <c r="R74" s="17"/>
    </row>
    <row r="75" spans="1:18" s="2" customFormat="1" x14ac:dyDescent="0.35">
      <c r="A75" s="137" t="s">
        <v>154</v>
      </c>
      <c r="B75" s="101" t="s">
        <v>50</v>
      </c>
      <c r="C75" s="44" t="s">
        <v>13</v>
      </c>
      <c r="D75" s="45" t="s">
        <v>51</v>
      </c>
      <c r="E75" s="46" t="s">
        <v>40</v>
      </c>
      <c r="F75" s="47">
        <v>1450</v>
      </c>
      <c r="G75" s="48">
        <v>1450</v>
      </c>
      <c r="H75" s="46" t="s">
        <v>17</v>
      </c>
      <c r="I75" s="49" t="s">
        <v>37</v>
      </c>
      <c r="J75" s="50">
        <v>50</v>
      </c>
      <c r="K75" s="51" t="s">
        <v>43</v>
      </c>
      <c r="L75" s="33"/>
      <c r="M75" s="102"/>
      <c r="N75" s="17"/>
      <c r="O75" s="17"/>
      <c r="P75" s="17"/>
      <c r="Q75" s="17"/>
      <c r="R75" s="17"/>
    </row>
    <row r="76" spans="1:18" s="2" customFormat="1" x14ac:dyDescent="0.35">
      <c r="A76" s="137" t="s">
        <v>155</v>
      </c>
      <c r="B76" s="101" t="s">
        <v>68</v>
      </c>
      <c r="C76" s="44" t="s">
        <v>13</v>
      </c>
      <c r="D76" s="45" t="s">
        <v>47</v>
      </c>
      <c r="E76" s="46" t="s">
        <v>40</v>
      </c>
      <c r="F76" s="47">
        <v>7000</v>
      </c>
      <c r="G76" s="48">
        <v>7000</v>
      </c>
      <c r="H76" s="46" t="s">
        <v>17</v>
      </c>
      <c r="I76" s="49" t="s">
        <v>37</v>
      </c>
      <c r="J76" s="50">
        <v>645</v>
      </c>
      <c r="K76" s="51" t="s">
        <v>43</v>
      </c>
      <c r="L76" s="33"/>
      <c r="M76" s="102"/>
      <c r="N76" s="17"/>
      <c r="O76" s="17"/>
      <c r="P76" s="17"/>
      <c r="Q76" s="17"/>
      <c r="R76" s="17"/>
    </row>
    <row r="77" spans="1:18" s="2" customFormat="1" x14ac:dyDescent="0.35">
      <c r="A77" s="72"/>
      <c r="B77" s="60"/>
      <c r="C77" s="59"/>
      <c r="D77" s="61"/>
      <c r="E77" s="62"/>
      <c r="F77" s="63"/>
      <c r="G77" s="64"/>
      <c r="H77" s="39"/>
      <c r="I77" s="65"/>
      <c r="J77" s="66"/>
      <c r="K77" s="66"/>
      <c r="L77" s="66"/>
      <c r="M77" s="67"/>
      <c r="N77" s="17"/>
      <c r="O77" s="17"/>
      <c r="P77" s="17"/>
      <c r="Q77" s="17"/>
      <c r="R77" s="17"/>
    </row>
    <row r="78" spans="1:18" s="2" customFormat="1" x14ac:dyDescent="0.35">
      <c r="A78" s="72"/>
      <c r="B78" s="60"/>
      <c r="C78" s="59"/>
      <c r="D78" s="61"/>
      <c r="E78" s="62"/>
      <c r="F78" s="63"/>
      <c r="G78" s="64"/>
      <c r="H78" s="39"/>
      <c r="I78" s="65"/>
      <c r="J78" s="66"/>
      <c r="K78" s="66"/>
      <c r="L78" s="66"/>
      <c r="M78" s="67"/>
      <c r="N78" s="17"/>
      <c r="O78" s="17"/>
      <c r="P78" s="17"/>
      <c r="Q78" s="17"/>
      <c r="R78" s="17"/>
    </row>
    <row r="79" spans="1:18" s="2" customFormat="1" x14ac:dyDescent="0.35">
      <c r="A79" s="103"/>
      <c r="B79" s="104"/>
      <c r="C79" s="104"/>
      <c r="D79" s="105"/>
      <c r="E79" s="104"/>
      <c r="F79" s="106">
        <f>SUM(F33:F76)</f>
        <v>1530767</v>
      </c>
      <c r="G79" s="106">
        <f>SUM(G33:G76)</f>
        <v>1453017</v>
      </c>
      <c r="H79" s="104"/>
      <c r="I79" s="107"/>
      <c r="J79" s="108"/>
      <c r="K79" s="109"/>
      <c r="L79" s="104"/>
      <c r="M79" s="110"/>
      <c r="N79" s="17"/>
      <c r="O79" s="17"/>
      <c r="P79" s="17"/>
      <c r="Q79" s="17"/>
      <c r="R79" s="17"/>
    </row>
    <row r="80" spans="1:18" s="2" customFormat="1" x14ac:dyDescent="0.35">
      <c r="A80" s="72"/>
      <c r="B80" s="60"/>
      <c r="C80" s="59"/>
      <c r="D80" s="61"/>
      <c r="E80" s="62"/>
      <c r="F80" s="63"/>
      <c r="G80" s="64"/>
      <c r="H80" s="39"/>
      <c r="I80" s="65"/>
      <c r="J80" s="66"/>
      <c r="K80" s="66"/>
      <c r="L80" s="66"/>
      <c r="M80" s="67"/>
      <c r="N80" s="17"/>
      <c r="O80" s="17"/>
      <c r="P80" s="17"/>
      <c r="Q80" s="17"/>
      <c r="R80" s="17"/>
    </row>
    <row r="81" spans="1:18" s="2" customFormat="1" x14ac:dyDescent="0.35">
      <c r="A81" s="72"/>
      <c r="B81" s="60"/>
      <c r="C81" s="59"/>
      <c r="D81" s="61"/>
      <c r="E81" s="62"/>
      <c r="F81" s="63"/>
      <c r="G81" s="64"/>
      <c r="H81" s="39"/>
      <c r="I81" s="65"/>
      <c r="J81" s="66"/>
      <c r="K81" s="66"/>
      <c r="L81" s="66"/>
      <c r="M81" s="67"/>
      <c r="N81" s="17"/>
      <c r="O81" s="17"/>
      <c r="P81" s="17"/>
      <c r="Q81" s="17"/>
      <c r="R81" s="17"/>
    </row>
    <row r="82" spans="1:18" s="2" customFormat="1" x14ac:dyDescent="0.35">
      <c r="A82" s="137"/>
      <c r="B82" s="3"/>
      <c r="C82" s="3"/>
      <c r="D82" s="20"/>
      <c r="E82" s="3"/>
      <c r="F82" s="21"/>
      <c r="G82" s="5"/>
      <c r="H82" s="3"/>
      <c r="I82" s="6"/>
      <c r="J82" s="7"/>
      <c r="K82" s="20"/>
      <c r="L82" s="8"/>
      <c r="M82" s="15"/>
      <c r="N82" s="17"/>
      <c r="O82" s="17"/>
      <c r="P82" s="17"/>
      <c r="Q82" s="17"/>
      <c r="R82" s="17"/>
    </row>
    <row r="83" spans="1:18" s="2" customFormat="1" x14ac:dyDescent="0.35">
      <c r="A83" s="137"/>
      <c r="B83" s="157"/>
      <c r="C83" s="124"/>
      <c r="D83" s="41"/>
      <c r="E83" s="124"/>
      <c r="F83" s="125"/>
      <c r="G83" s="126"/>
      <c r="H83" s="124"/>
      <c r="I83" s="127"/>
      <c r="J83" s="128"/>
      <c r="K83" s="129"/>
      <c r="L83" s="8"/>
      <c r="M83" s="15"/>
      <c r="N83" s="17"/>
      <c r="O83" s="17"/>
      <c r="P83" s="17"/>
      <c r="Q83" s="17"/>
      <c r="R83" s="17"/>
    </row>
    <row r="84" spans="1:18" s="2" customFormat="1" x14ac:dyDescent="0.35">
      <c r="A84" s="137"/>
      <c r="B84" s="157"/>
      <c r="C84" s="124"/>
      <c r="D84" s="41"/>
      <c r="E84" s="124"/>
      <c r="F84" s="125"/>
      <c r="G84" s="126"/>
      <c r="H84" s="124"/>
      <c r="I84" s="127"/>
      <c r="J84" s="128"/>
      <c r="K84" s="129"/>
      <c r="L84" s="8"/>
      <c r="M84" s="15"/>
      <c r="N84" s="17"/>
      <c r="O84" s="17"/>
      <c r="P84" s="17"/>
      <c r="Q84" s="17"/>
      <c r="R84" s="17"/>
    </row>
    <row r="85" spans="1:18" s="2" customFormat="1" x14ac:dyDescent="0.35">
      <c r="A85" s="137"/>
      <c r="B85" s="3"/>
      <c r="C85" s="3"/>
      <c r="D85" s="20"/>
      <c r="E85" s="3"/>
      <c r="F85" s="21"/>
      <c r="G85" s="5"/>
      <c r="H85" s="3"/>
      <c r="I85" s="6"/>
      <c r="J85" s="7"/>
      <c r="K85" s="20"/>
      <c r="L85" s="8"/>
      <c r="M85" s="15"/>
      <c r="N85" s="17"/>
      <c r="O85" s="17"/>
      <c r="P85" s="17"/>
      <c r="Q85" s="17"/>
      <c r="R85" s="17"/>
    </row>
    <row r="86" spans="1:18" s="2" customFormat="1" x14ac:dyDescent="0.35">
      <c r="A86" s="137"/>
      <c r="B86" s="3"/>
      <c r="C86" s="3"/>
      <c r="D86" s="20"/>
      <c r="E86" s="3"/>
      <c r="F86" s="21"/>
      <c r="G86" s="5"/>
      <c r="H86" s="3"/>
      <c r="I86" s="6"/>
      <c r="J86" s="7"/>
      <c r="K86" s="20"/>
      <c r="L86" s="8"/>
      <c r="M86" s="15"/>
      <c r="N86" s="17"/>
      <c r="O86" s="17"/>
      <c r="P86" s="17"/>
      <c r="Q86" s="17"/>
      <c r="R86" s="17"/>
    </row>
    <row r="87" spans="1:18" s="2" customFormat="1" x14ac:dyDescent="0.35">
      <c r="A87" s="137"/>
      <c r="B87" s="3"/>
      <c r="C87" s="3"/>
      <c r="D87" s="20"/>
      <c r="E87" s="3"/>
      <c r="F87" s="21"/>
      <c r="G87" s="5"/>
      <c r="H87" s="3"/>
      <c r="I87" s="6"/>
      <c r="J87" s="7"/>
      <c r="K87" s="20"/>
      <c r="L87" s="8"/>
      <c r="M87" s="15"/>
      <c r="N87" s="17"/>
      <c r="O87" s="17"/>
      <c r="P87" s="17"/>
      <c r="Q87" s="17"/>
      <c r="R87" s="17"/>
    </row>
    <row r="88" spans="1:18" s="2" customFormat="1" x14ac:dyDescent="0.35">
      <c r="A88" s="137"/>
      <c r="B88" s="3"/>
      <c r="C88" s="3"/>
      <c r="D88" s="20"/>
      <c r="E88" s="3"/>
      <c r="F88" s="21"/>
      <c r="G88" s="5"/>
      <c r="H88" s="3"/>
      <c r="I88" s="6"/>
      <c r="J88" s="7"/>
      <c r="K88" s="20"/>
      <c r="L88" s="8"/>
      <c r="M88" s="15"/>
      <c r="N88" s="17"/>
      <c r="O88" s="17"/>
      <c r="P88" s="17"/>
      <c r="Q88" s="17"/>
      <c r="R88" s="17"/>
    </row>
    <row r="89" spans="1:18" s="2" customFormat="1" x14ac:dyDescent="0.35">
      <c r="A89" s="137"/>
      <c r="B89" s="3"/>
      <c r="C89" s="3"/>
      <c r="D89" s="20"/>
      <c r="E89" s="3"/>
      <c r="F89" s="21"/>
      <c r="G89" s="5"/>
      <c r="H89" s="3"/>
      <c r="I89" s="6"/>
      <c r="J89" s="7"/>
      <c r="K89" s="20"/>
      <c r="L89" s="8"/>
      <c r="M89" s="15"/>
      <c r="N89" s="17"/>
      <c r="O89" s="17"/>
      <c r="P89" s="17"/>
      <c r="Q89" s="17"/>
      <c r="R89" s="17"/>
    </row>
    <row r="90" spans="1:18" s="2" customFormat="1" x14ac:dyDescent="0.35">
      <c r="A90" s="137"/>
      <c r="B90" s="3"/>
      <c r="C90" s="3"/>
      <c r="D90" s="20"/>
      <c r="E90" s="3"/>
      <c r="F90" s="21"/>
      <c r="G90" s="5"/>
      <c r="H90" s="3"/>
      <c r="I90" s="6"/>
      <c r="J90" s="7"/>
      <c r="K90" s="20"/>
      <c r="L90" s="8"/>
      <c r="M90" s="15"/>
      <c r="N90" s="17"/>
      <c r="O90" s="17"/>
      <c r="P90" s="17"/>
      <c r="Q90" s="17"/>
      <c r="R90" s="17"/>
    </row>
    <row r="91" spans="1:18" s="2" customFormat="1" x14ac:dyDescent="0.35">
      <c r="A91" s="137"/>
      <c r="B91" s="3"/>
      <c r="C91" s="3"/>
      <c r="D91" s="20"/>
      <c r="E91" s="3"/>
      <c r="F91" s="21"/>
      <c r="G91" s="5"/>
      <c r="H91" s="3"/>
      <c r="I91" s="6"/>
      <c r="J91" s="7"/>
      <c r="K91" s="20"/>
      <c r="L91" s="8"/>
      <c r="M91" s="15"/>
      <c r="N91" s="17"/>
      <c r="O91" s="17"/>
      <c r="P91" s="17"/>
      <c r="Q91" s="17"/>
      <c r="R91" s="17"/>
    </row>
    <row r="92" spans="1:18" s="2" customFormat="1" x14ac:dyDescent="0.35">
      <c r="A92" s="137"/>
      <c r="B92" s="3"/>
      <c r="C92" s="3"/>
      <c r="D92" s="20"/>
      <c r="E92" s="3"/>
      <c r="F92" s="21"/>
      <c r="G92" s="5"/>
      <c r="H92" s="3"/>
      <c r="I92" s="6"/>
      <c r="J92" s="7"/>
      <c r="K92" s="20"/>
      <c r="L92" s="8"/>
      <c r="M92" s="15"/>
      <c r="N92" s="17"/>
      <c r="O92" s="17"/>
      <c r="P92" s="17"/>
      <c r="Q92" s="17"/>
      <c r="R92" s="17"/>
    </row>
    <row r="93" spans="1:18" s="2" customFormat="1" x14ac:dyDescent="0.35">
      <c r="A93" s="137"/>
      <c r="B93" s="3"/>
      <c r="C93" s="3"/>
      <c r="D93" s="20"/>
      <c r="E93" s="3"/>
      <c r="F93" s="21"/>
      <c r="G93" s="5"/>
      <c r="H93" s="3"/>
      <c r="I93" s="6"/>
      <c r="J93" s="7"/>
      <c r="K93" s="20"/>
      <c r="L93" s="8"/>
      <c r="M93" s="15"/>
      <c r="N93" s="17"/>
      <c r="O93" s="17"/>
      <c r="P93" s="17"/>
      <c r="Q93" s="17"/>
      <c r="R93" s="17"/>
    </row>
    <row r="94" spans="1:18" s="2" customFormat="1" x14ac:dyDescent="0.35">
      <c r="A94" s="137"/>
      <c r="B94" s="3"/>
      <c r="C94" s="3"/>
      <c r="D94" s="20"/>
      <c r="E94" s="3"/>
      <c r="F94" s="21"/>
      <c r="G94" s="5"/>
      <c r="H94" s="3"/>
      <c r="I94" s="6"/>
      <c r="J94" s="7"/>
      <c r="K94" s="20"/>
      <c r="L94" s="8"/>
      <c r="M94" s="15"/>
      <c r="N94" s="17"/>
      <c r="O94" s="17"/>
      <c r="P94" s="17"/>
      <c r="Q94" s="17"/>
      <c r="R94" s="17"/>
    </row>
    <row r="95" spans="1:18" s="2" customFormat="1" x14ac:dyDescent="0.35">
      <c r="A95" s="137"/>
      <c r="B95" s="3"/>
      <c r="C95" s="3"/>
      <c r="D95" s="20"/>
      <c r="E95" s="3"/>
      <c r="F95" s="21"/>
      <c r="G95" s="5"/>
      <c r="H95" s="18"/>
      <c r="I95" s="6"/>
      <c r="J95" s="7"/>
      <c r="K95" s="4"/>
      <c r="L95" s="8"/>
      <c r="M95" s="15"/>
      <c r="N95" s="17"/>
      <c r="O95" s="17"/>
      <c r="P95" s="17"/>
      <c r="Q95" s="17"/>
      <c r="R95" s="17"/>
    </row>
    <row r="96" spans="1:18" s="2" customFormat="1" x14ac:dyDescent="0.35">
      <c r="A96" s="137"/>
      <c r="B96" s="3"/>
      <c r="C96" s="3"/>
      <c r="D96" s="20"/>
      <c r="E96" s="3"/>
      <c r="F96" s="21"/>
      <c r="G96" s="5"/>
      <c r="H96" s="18"/>
      <c r="I96" s="6"/>
      <c r="J96" s="7"/>
      <c r="K96" s="4"/>
      <c r="L96" s="8"/>
      <c r="M96" s="15"/>
      <c r="N96" s="17"/>
      <c r="O96" s="17"/>
      <c r="P96" s="17"/>
      <c r="Q96" s="17"/>
      <c r="R96" s="17"/>
    </row>
    <row r="97" spans="1:18" s="2" customFormat="1" x14ac:dyDescent="0.35">
      <c r="A97" s="137"/>
      <c r="B97" s="3"/>
      <c r="C97" s="3"/>
      <c r="D97" s="20"/>
      <c r="E97" s="3"/>
      <c r="F97" s="21"/>
      <c r="G97" s="5"/>
      <c r="H97" s="18"/>
      <c r="I97" s="6"/>
      <c r="J97" s="7"/>
      <c r="K97" s="4"/>
      <c r="L97" s="8"/>
      <c r="M97" s="15"/>
      <c r="N97" s="17"/>
      <c r="O97" s="17"/>
      <c r="P97" s="17"/>
      <c r="Q97" s="17"/>
      <c r="R97" s="17"/>
    </row>
    <row r="98" spans="1:18" s="2" customFormat="1" x14ac:dyDescent="0.35">
      <c r="A98" s="137"/>
      <c r="B98" s="3"/>
      <c r="C98" s="3"/>
      <c r="D98" s="20"/>
      <c r="E98" s="3"/>
      <c r="F98" s="21"/>
      <c r="G98" s="5"/>
      <c r="H98" s="18"/>
      <c r="I98" s="6"/>
      <c r="J98" s="7"/>
      <c r="K98" s="4"/>
      <c r="L98" s="8"/>
      <c r="M98" s="15"/>
      <c r="N98" s="17"/>
      <c r="O98" s="17"/>
      <c r="P98" s="17"/>
      <c r="Q98" s="17"/>
      <c r="R98" s="17"/>
    </row>
    <row r="99" spans="1:18" s="2" customFormat="1" x14ac:dyDescent="0.35">
      <c r="A99" s="137"/>
      <c r="B99" s="3"/>
      <c r="C99" s="3"/>
      <c r="D99" s="20"/>
      <c r="E99" s="3"/>
      <c r="F99" s="21"/>
      <c r="G99" s="5"/>
      <c r="H99" s="18"/>
      <c r="I99" s="6"/>
      <c r="J99" s="7"/>
      <c r="K99" s="4"/>
      <c r="L99" s="8"/>
      <c r="M99" s="15"/>
      <c r="N99" s="17"/>
      <c r="O99" s="17"/>
      <c r="P99" s="17"/>
      <c r="Q99" s="17"/>
      <c r="R99" s="17"/>
    </row>
    <row r="100" spans="1:18" s="2" customFormat="1" x14ac:dyDescent="0.35">
      <c r="A100" s="137"/>
      <c r="B100" s="3"/>
      <c r="C100" s="3"/>
      <c r="D100" s="20"/>
      <c r="E100" s="3"/>
      <c r="F100" s="21"/>
      <c r="G100" s="5"/>
      <c r="H100" s="18"/>
      <c r="I100" s="6"/>
      <c r="J100" s="7"/>
      <c r="K100" s="4"/>
      <c r="L100" s="8"/>
      <c r="M100" s="15"/>
      <c r="N100" s="17"/>
      <c r="O100" s="17"/>
      <c r="P100" s="17"/>
      <c r="Q100" s="17"/>
      <c r="R100" s="17"/>
    </row>
    <row r="101" spans="1:18" s="2" customFormat="1" x14ac:dyDescent="0.35">
      <c r="A101" s="137"/>
      <c r="B101" s="3"/>
      <c r="C101" s="3"/>
      <c r="D101" s="20"/>
      <c r="E101" s="3"/>
      <c r="F101" s="21"/>
      <c r="G101" s="5"/>
      <c r="H101" s="18"/>
      <c r="I101" s="6"/>
      <c r="J101" s="7"/>
      <c r="K101" s="4"/>
      <c r="L101" s="8"/>
      <c r="M101" s="15"/>
      <c r="N101" s="17"/>
      <c r="O101" s="17"/>
      <c r="P101" s="17"/>
      <c r="Q101" s="17"/>
      <c r="R101" s="17"/>
    </row>
    <row r="102" spans="1:18" s="2" customFormat="1" x14ac:dyDescent="0.35">
      <c r="A102" s="137"/>
      <c r="B102" s="3"/>
      <c r="C102" s="3"/>
      <c r="D102" s="20"/>
      <c r="E102" s="3"/>
      <c r="F102" s="21"/>
      <c r="G102" s="5"/>
      <c r="H102" s="18"/>
      <c r="I102" s="6"/>
      <c r="J102" s="7"/>
      <c r="K102" s="4"/>
      <c r="L102" s="8"/>
      <c r="M102" s="15"/>
      <c r="N102" s="17"/>
      <c r="O102" s="17"/>
      <c r="P102" s="17"/>
      <c r="Q102" s="17"/>
      <c r="R102" s="17"/>
    </row>
    <row r="103" spans="1:18" s="2" customFormat="1" x14ac:dyDescent="0.35">
      <c r="A103" s="137"/>
      <c r="B103" s="3"/>
      <c r="C103" s="3"/>
      <c r="D103" s="20"/>
      <c r="E103" s="3"/>
      <c r="F103" s="21"/>
      <c r="G103" s="5"/>
      <c r="H103" s="18"/>
      <c r="I103" s="6"/>
      <c r="J103" s="7"/>
      <c r="K103" s="4"/>
      <c r="L103" s="8"/>
      <c r="M103" s="15"/>
      <c r="N103" s="17"/>
      <c r="O103" s="17"/>
      <c r="P103" s="17"/>
      <c r="Q103" s="17"/>
      <c r="R103" s="17"/>
    </row>
    <row r="104" spans="1:18" s="2" customFormat="1" ht="48" customHeight="1" x14ac:dyDescent="0.35">
      <c r="A104" s="137"/>
      <c r="B104" s="3"/>
      <c r="C104" s="3"/>
      <c r="D104" s="20"/>
      <c r="E104" s="3"/>
      <c r="F104" s="21"/>
      <c r="G104" s="5"/>
      <c r="H104" s="18"/>
      <c r="I104" s="6"/>
      <c r="J104" s="7"/>
      <c r="K104" s="4"/>
      <c r="L104" s="8"/>
      <c r="M104" s="15"/>
      <c r="N104" s="17"/>
      <c r="O104" s="17"/>
      <c r="P104" s="17"/>
      <c r="Q104" s="17"/>
      <c r="R104" s="17"/>
    </row>
    <row r="105" spans="1:18" s="2" customFormat="1" x14ac:dyDescent="0.35">
      <c r="A105" s="137"/>
      <c r="B105" s="3"/>
      <c r="C105" s="3"/>
      <c r="D105" s="20"/>
      <c r="E105" s="3"/>
      <c r="F105" s="21"/>
      <c r="G105" s="5"/>
      <c r="H105" s="18"/>
      <c r="I105" s="6"/>
      <c r="J105" s="7"/>
      <c r="K105" s="4"/>
      <c r="L105" s="8"/>
      <c r="M105" s="15"/>
      <c r="N105" s="17"/>
      <c r="O105" s="17"/>
      <c r="P105" s="17"/>
      <c r="Q105" s="17"/>
      <c r="R105" s="17"/>
    </row>
    <row r="106" spans="1:18" s="2" customFormat="1" x14ac:dyDescent="0.35">
      <c r="A106" s="137"/>
      <c r="B106" s="3"/>
      <c r="C106" s="3"/>
      <c r="D106" s="20"/>
      <c r="E106" s="3"/>
      <c r="F106" s="21"/>
      <c r="G106" s="5"/>
      <c r="H106" s="18"/>
      <c r="I106" s="6"/>
      <c r="J106" s="7"/>
      <c r="K106" s="4"/>
      <c r="L106" s="8"/>
      <c r="M106" s="15"/>
      <c r="N106" s="17"/>
      <c r="O106" s="17"/>
      <c r="P106" s="17"/>
      <c r="Q106" s="17"/>
      <c r="R106" s="17"/>
    </row>
    <row r="107" spans="1:18" s="2" customFormat="1" x14ac:dyDescent="0.35">
      <c r="A107" s="137"/>
      <c r="B107" s="3"/>
      <c r="C107" s="3"/>
      <c r="D107" s="20"/>
      <c r="E107" s="3"/>
      <c r="F107" s="21"/>
      <c r="G107" s="5"/>
      <c r="H107" s="18"/>
      <c r="I107" s="6"/>
      <c r="J107" s="7"/>
      <c r="K107" s="4"/>
      <c r="L107" s="8"/>
      <c r="M107" s="15"/>
      <c r="N107" s="17"/>
      <c r="O107" s="17"/>
      <c r="P107" s="17"/>
      <c r="Q107" s="17"/>
      <c r="R107" s="17"/>
    </row>
    <row r="108" spans="1:18" s="2" customFormat="1" x14ac:dyDescent="0.35">
      <c r="A108" s="137"/>
      <c r="B108" s="3"/>
      <c r="C108" s="3"/>
      <c r="D108" s="20"/>
      <c r="E108" s="3"/>
      <c r="F108" s="21"/>
      <c r="G108" s="5"/>
      <c r="H108" s="18"/>
      <c r="I108" s="6"/>
      <c r="J108" s="7"/>
      <c r="K108" s="4"/>
      <c r="L108" s="8"/>
      <c r="M108" s="15"/>
      <c r="N108" s="17"/>
      <c r="O108" s="17"/>
      <c r="P108" s="17"/>
      <c r="Q108" s="17"/>
      <c r="R108" s="17"/>
    </row>
    <row r="109" spans="1:18" s="2" customFormat="1" x14ac:dyDescent="0.35">
      <c r="A109" s="137"/>
      <c r="B109" s="3"/>
      <c r="C109" s="3"/>
      <c r="D109" s="20"/>
      <c r="E109" s="3"/>
      <c r="F109" s="21"/>
      <c r="G109" s="5"/>
      <c r="H109" s="18"/>
      <c r="I109" s="6"/>
      <c r="J109" s="7"/>
      <c r="K109" s="4"/>
      <c r="L109" s="8"/>
      <c r="M109" s="15"/>
      <c r="N109" s="17"/>
      <c r="O109" s="17"/>
      <c r="P109" s="17"/>
      <c r="Q109" s="17"/>
      <c r="R109" s="17"/>
    </row>
    <row r="110" spans="1:18" s="2" customFormat="1" x14ac:dyDescent="0.35">
      <c r="A110" s="137"/>
      <c r="B110" s="3"/>
      <c r="C110" s="3"/>
      <c r="D110" s="20"/>
      <c r="E110" s="3"/>
      <c r="F110" s="21"/>
      <c r="G110" s="5"/>
      <c r="H110" s="18"/>
      <c r="I110" s="6"/>
      <c r="J110" s="7"/>
      <c r="K110" s="4"/>
      <c r="L110" s="8"/>
      <c r="M110" s="15"/>
      <c r="N110" s="17"/>
      <c r="O110" s="17"/>
      <c r="P110" s="17"/>
      <c r="Q110" s="17"/>
      <c r="R110" s="17"/>
    </row>
    <row r="111" spans="1:18" s="2" customFormat="1" x14ac:dyDescent="0.35">
      <c r="A111" s="137"/>
      <c r="B111" s="3"/>
      <c r="C111" s="3"/>
      <c r="D111" s="20"/>
      <c r="E111" s="3"/>
      <c r="F111" s="21"/>
      <c r="G111" s="5"/>
      <c r="H111" s="18"/>
      <c r="I111" s="6"/>
      <c r="J111" s="7"/>
      <c r="K111" s="4"/>
      <c r="L111" s="8"/>
      <c r="M111" s="15"/>
      <c r="N111" s="17"/>
      <c r="O111" s="17"/>
      <c r="P111" s="17"/>
      <c r="Q111" s="17"/>
      <c r="R111" s="17"/>
    </row>
    <row r="112" spans="1:18" s="2" customFormat="1" x14ac:dyDescent="0.35">
      <c r="A112" s="137"/>
      <c r="B112" s="3"/>
      <c r="C112" s="3"/>
      <c r="D112" s="20"/>
      <c r="E112" s="3"/>
      <c r="F112" s="21"/>
      <c r="G112" s="5"/>
      <c r="H112" s="18"/>
      <c r="I112" s="6"/>
      <c r="J112" s="7"/>
      <c r="K112" s="4"/>
      <c r="L112" s="8"/>
      <c r="M112" s="15"/>
      <c r="N112" s="17"/>
      <c r="O112" s="17"/>
      <c r="P112" s="17"/>
      <c r="Q112" s="17"/>
      <c r="R112" s="17"/>
    </row>
    <row r="113" spans="1:22" s="2" customFormat="1" x14ac:dyDescent="0.35">
      <c r="A113" s="137"/>
      <c r="B113" s="3"/>
      <c r="C113" s="3"/>
      <c r="D113" s="20"/>
      <c r="E113" s="3"/>
      <c r="F113" s="21"/>
      <c r="G113" s="5"/>
      <c r="H113" s="18"/>
      <c r="I113" s="6"/>
      <c r="J113" s="7"/>
      <c r="K113" s="4"/>
      <c r="L113" s="8"/>
      <c r="M113" s="15"/>
      <c r="N113" s="17"/>
      <c r="O113" s="17"/>
      <c r="P113" s="17"/>
      <c r="Q113" s="17"/>
      <c r="R113" s="17"/>
    </row>
    <row r="114" spans="1:22" s="2" customFormat="1" x14ac:dyDescent="0.35">
      <c r="A114" s="137"/>
      <c r="B114" s="3"/>
      <c r="C114" s="3"/>
      <c r="D114" s="20"/>
      <c r="E114" s="3"/>
      <c r="F114" s="21"/>
      <c r="G114" s="5"/>
      <c r="H114" s="18"/>
      <c r="I114" s="6"/>
      <c r="J114" s="7"/>
      <c r="K114" s="4"/>
      <c r="L114" s="8"/>
      <c r="M114" s="15"/>
      <c r="N114" s="17"/>
      <c r="O114" s="17"/>
      <c r="P114" s="17"/>
      <c r="Q114" s="17"/>
      <c r="R114" s="17"/>
    </row>
    <row r="115" spans="1:22" s="2" customFormat="1" x14ac:dyDescent="0.35">
      <c r="A115" s="137"/>
      <c r="B115" s="3"/>
      <c r="C115" s="3"/>
      <c r="D115" s="20"/>
      <c r="E115" s="3"/>
      <c r="F115" s="21"/>
      <c r="G115" s="5"/>
      <c r="H115" s="18"/>
      <c r="I115" s="6"/>
      <c r="J115" s="7"/>
      <c r="K115" s="4"/>
      <c r="L115" s="8"/>
      <c r="M115" s="15"/>
      <c r="N115" s="17"/>
      <c r="O115" s="17"/>
      <c r="P115" s="17"/>
      <c r="Q115" s="17"/>
      <c r="R115" s="17"/>
    </row>
    <row r="116" spans="1:22" s="2" customFormat="1" x14ac:dyDescent="0.35">
      <c r="A116" s="137"/>
      <c r="B116" s="3"/>
      <c r="C116" s="3"/>
      <c r="D116" s="20"/>
      <c r="E116" s="3"/>
      <c r="F116" s="21"/>
      <c r="G116" s="5"/>
      <c r="H116" s="18"/>
      <c r="I116" s="6"/>
      <c r="J116" s="7"/>
      <c r="K116" s="4"/>
      <c r="L116" s="8"/>
      <c r="M116" s="15"/>
      <c r="N116" s="17"/>
      <c r="O116" s="17"/>
      <c r="P116" s="17"/>
      <c r="Q116" s="17"/>
      <c r="R116" s="17"/>
    </row>
    <row r="117" spans="1:22" s="2" customFormat="1" x14ac:dyDescent="0.35">
      <c r="A117" s="137"/>
      <c r="B117" s="3"/>
      <c r="C117" s="3"/>
      <c r="D117" s="20"/>
      <c r="E117" s="3"/>
      <c r="F117" s="21"/>
      <c r="G117" s="5"/>
      <c r="H117" s="18"/>
      <c r="I117" s="6"/>
      <c r="J117" s="7"/>
      <c r="K117" s="4"/>
      <c r="L117" s="8"/>
      <c r="M117" s="15"/>
      <c r="N117" s="9"/>
      <c r="O117" s="17"/>
      <c r="P117" s="17"/>
      <c r="Q117" s="17"/>
      <c r="R117" s="17"/>
    </row>
    <row r="118" spans="1:22" s="2" customFormat="1" x14ac:dyDescent="0.35">
      <c r="A118" s="137"/>
      <c r="B118" s="3"/>
      <c r="C118" s="3"/>
      <c r="D118" s="20"/>
      <c r="E118" s="3"/>
      <c r="F118" s="21"/>
      <c r="G118" s="5"/>
      <c r="H118" s="18"/>
      <c r="I118" s="6"/>
      <c r="J118" s="7"/>
      <c r="K118" s="4"/>
      <c r="L118" s="8"/>
      <c r="M118" s="15"/>
      <c r="N118" s="9"/>
      <c r="O118" s="17"/>
      <c r="P118" s="17"/>
      <c r="Q118" s="17"/>
      <c r="R118" s="17"/>
    </row>
    <row r="119" spans="1:22" s="2" customFormat="1" x14ac:dyDescent="0.35">
      <c r="A119" s="137"/>
      <c r="B119" s="3"/>
      <c r="C119" s="3"/>
      <c r="D119" s="20"/>
      <c r="E119" s="3"/>
      <c r="F119" s="21"/>
      <c r="G119" s="5"/>
      <c r="H119" s="18"/>
      <c r="I119" s="6"/>
      <c r="J119" s="7"/>
      <c r="K119" s="4"/>
      <c r="L119" s="8"/>
      <c r="M119" s="15"/>
      <c r="N119" s="9"/>
      <c r="O119" s="17"/>
      <c r="P119" s="17"/>
      <c r="Q119" s="17"/>
      <c r="R119" s="17"/>
    </row>
    <row r="120" spans="1:22" s="2" customFormat="1" x14ac:dyDescent="0.35">
      <c r="A120" s="137"/>
      <c r="B120" s="3"/>
      <c r="C120" s="3"/>
      <c r="D120" s="20"/>
      <c r="E120" s="3"/>
      <c r="F120" s="21"/>
      <c r="G120" s="5"/>
      <c r="H120" s="18"/>
      <c r="I120" s="6"/>
      <c r="J120" s="7"/>
      <c r="K120" s="4"/>
      <c r="L120" s="8"/>
      <c r="M120" s="15"/>
      <c r="N120" s="9"/>
      <c r="O120" s="17"/>
      <c r="P120" s="17"/>
      <c r="Q120" s="17"/>
      <c r="R120" s="17"/>
    </row>
    <row r="121" spans="1:22" s="2" customFormat="1" x14ac:dyDescent="0.35">
      <c r="A121" s="137"/>
      <c r="B121" s="3"/>
      <c r="C121" s="3"/>
      <c r="D121" s="20"/>
      <c r="E121" s="3"/>
      <c r="F121" s="21"/>
      <c r="G121" s="5"/>
      <c r="H121" s="18"/>
      <c r="I121" s="6"/>
      <c r="J121" s="7"/>
      <c r="K121" s="4"/>
      <c r="L121" s="8"/>
      <c r="M121" s="15"/>
      <c r="N121" s="9"/>
      <c r="O121" s="17"/>
      <c r="P121" s="17"/>
      <c r="Q121" s="17"/>
      <c r="R121" s="17"/>
    </row>
    <row r="122" spans="1:22" s="2" customFormat="1" x14ac:dyDescent="0.35">
      <c r="A122" s="137"/>
      <c r="B122" s="3"/>
      <c r="C122" s="3"/>
      <c r="D122" s="20"/>
      <c r="E122" s="3"/>
      <c r="F122" s="21"/>
      <c r="G122" s="5"/>
      <c r="H122" s="18"/>
      <c r="I122" s="6"/>
      <c r="J122" s="7"/>
      <c r="K122" s="4"/>
      <c r="L122" s="8"/>
      <c r="M122" s="15"/>
      <c r="N122" s="9"/>
      <c r="O122" s="9"/>
      <c r="P122" s="17"/>
      <c r="Q122" s="17"/>
      <c r="R122" s="17"/>
    </row>
    <row r="123" spans="1:22" s="2" customFormat="1" ht="36" customHeight="1" x14ac:dyDescent="0.35">
      <c r="A123" s="137"/>
      <c r="B123" s="3"/>
      <c r="C123" s="3"/>
      <c r="D123" s="20"/>
      <c r="E123" s="3"/>
      <c r="F123" s="21"/>
      <c r="G123" s="5"/>
      <c r="H123" s="18"/>
      <c r="I123" s="6"/>
      <c r="J123" s="7"/>
      <c r="K123" s="4"/>
      <c r="L123" s="8"/>
      <c r="M123" s="15"/>
      <c r="N123" s="9"/>
      <c r="O123" s="9"/>
      <c r="P123" s="17"/>
      <c r="Q123" s="17"/>
      <c r="R123" s="17"/>
    </row>
    <row r="124" spans="1:22" s="2" customFormat="1" x14ac:dyDescent="0.35">
      <c r="A124" s="137"/>
      <c r="B124" s="3"/>
      <c r="C124" s="3"/>
      <c r="D124" s="20"/>
      <c r="E124" s="3"/>
      <c r="F124" s="21"/>
      <c r="G124" s="5"/>
      <c r="H124" s="18"/>
      <c r="I124" s="6"/>
      <c r="J124" s="7"/>
      <c r="K124" s="4"/>
      <c r="L124" s="8"/>
      <c r="M124" s="15"/>
      <c r="N124" s="9"/>
      <c r="O124" s="9"/>
      <c r="P124" s="9"/>
      <c r="Q124" s="9"/>
      <c r="R124" s="9"/>
      <c r="S124" s="9"/>
      <c r="T124" s="9"/>
      <c r="U124" s="9"/>
      <c r="V124" s="9"/>
    </row>
    <row r="126" spans="1:22" x14ac:dyDescent="0.35">
      <c r="S126" s="10"/>
      <c r="T126" s="10"/>
      <c r="U126" s="10"/>
      <c r="V126" s="10"/>
    </row>
    <row r="127" spans="1:22" s="10" customFormat="1" x14ac:dyDescent="0.35">
      <c r="A127" s="137"/>
      <c r="B127" s="3"/>
      <c r="C127" s="3"/>
      <c r="D127" s="20"/>
      <c r="E127" s="3"/>
      <c r="F127" s="21"/>
      <c r="G127" s="5"/>
      <c r="H127" s="18"/>
      <c r="I127" s="6"/>
      <c r="J127" s="7"/>
      <c r="K127" s="4"/>
      <c r="L127" s="8"/>
      <c r="M127" s="15"/>
      <c r="N127" s="9"/>
      <c r="O127" s="9"/>
      <c r="P127" s="9"/>
      <c r="Q127" s="9"/>
      <c r="R127" s="9"/>
    </row>
    <row r="128" spans="1:22" s="10" customFormat="1" x14ac:dyDescent="0.35">
      <c r="A128" s="137"/>
      <c r="B128" s="3"/>
      <c r="C128" s="3"/>
      <c r="D128" s="20"/>
      <c r="E128" s="3"/>
      <c r="F128" s="21"/>
      <c r="G128" s="5"/>
      <c r="H128" s="18"/>
      <c r="I128" s="6"/>
      <c r="J128" s="7"/>
      <c r="K128" s="4"/>
      <c r="L128" s="8"/>
      <c r="M128" s="15"/>
      <c r="N128" s="9"/>
      <c r="O128" s="9"/>
      <c r="P128" s="9"/>
      <c r="Q128" s="9"/>
      <c r="R128" s="9"/>
    </row>
    <row r="129" spans="1:22" s="10" customFormat="1" x14ac:dyDescent="0.35">
      <c r="A129" s="137"/>
      <c r="B129" s="3"/>
      <c r="C129" s="3"/>
      <c r="D129" s="20"/>
      <c r="E129" s="3"/>
      <c r="F129" s="21"/>
      <c r="G129" s="5"/>
      <c r="H129" s="18"/>
      <c r="I129" s="6"/>
      <c r="J129" s="7"/>
      <c r="K129" s="4"/>
      <c r="L129" s="8"/>
      <c r="M129" s="15"/>
      <c r="N129" s="9"/>
      <c r="O129" s="9"/>
      <c r="P129" s="9"/>
      <c r="Q129" s="9"/>
      <c r="R129" s="9"/>
    </row>
    <row r="130" spans="1:22" s="10" customFormat="1" x14ac:dyDescent="0.35">
      <c r="A130" s="137"/>
      <c r="B130" s="3"/>
      <c r="C130" s="3"/>
      <c r="D130" s="20"/>
      <c r="E130" s="3"/>
      <c r="F130" s="21"/>
      <c r="G130" s="5"/>
      <c r="H130" s="18"/>
      <c r="I130" s="6"/>
      <c r="J130" s="7"/>
      <c r="K130" s="4"/>
      <c r="L130" s="8"/>
      <c r="M130" s="15"/>
      <c r="N130" s="9"/>
      <c r="O130" s="9"/>
      <c r="P130" s="9"/>
      <c r="Q130" s="9"/>
      <c r="R130" s="9"/>
    </row>
    <row r="131" spans="1:22" s="10" customFormat="1" x14ac:dyDescent="0.35">
      <c r="A131" s="137"/>
      <c r="B131" s="3"/>
      <c r="C131" s="3"/>
      <c r="D131" s="20"/>
      <c r="E131" s="3"/>
      <c r="F131" s="21"/>
      <c r="G131" s="5"/>
      <c r="H131" s="18"/>
      <c r="I131" s="6"/>
      <c r="J131" s="7"/>
      <c r="K131" s="4"/>
      <c r="L131" s="8"/>
      <c r="M131" s="15"/>
      <c r="N131" s="9"/>
      <c r="O131" s="9"/>
      <c r="P131" s="9"/>
      <c r="Q131" s="9"/>
      <c r="R131" s="9"/>
    </row>
    <row r="132" spans="1:22" s="10" customFormat="1" x14ac:dyDescent="0.35">
      <c r="A132" s="137"/>
      <c r="B132" s="3"/>
      <c r="C132" s="3"/>
      <c r="D132" s="20"/>
      <c r="E132" s="3"/>
      <c r="F132" s="21"/>
      <c r="G132" s="5"/>
      <c r="H132" s="18"/>
      <c r="I132" s="6"/>
      <c r="J132" s="7"/>
      <c r="K132" s="4"/>
      <c r="L132" s="8"/>
      <c r="M132" s="15"/>
      <c r="N132" s="9"/>
      <c r="O132" s="9"/>
      <c r="P132" s="9"/>
      <c r="Q132" s="9"/>
      <c r="R132" s="9"/>
      <c r="S132" s="9"/>
      <c r="T132" s="9"/>
      <c r="U132" s="9"/>
      <c r="V132" s="9"/>
    </row>
    <row r="143" spans="1:22" x14ac:dyDescent="0.35">
      <c r="P143" s="11"/>
      <c r="Q143" s="11"/>
      <c r="R143" s="11"/>
    </row>
    <row r="144" spans="1:22" x14ac:dyDescent="0.35">
      <c r="P144" s="11"/>
      <c r="Q144" s="11"/>
      <c r="R144" s="11"/>
    </row>
    <row r="145" spans="4:18" x14ac:dyDescent="0.35">
      <c r="P145" s="11"/>
      <c r="Q145" s="11"/>
      <c r="R145" s="11"/>
    </row>
    <row r="146" spans="4:18" x14ac:dyDescent="0.35">
      <c r="P146" s="11"/>
      <c r="Q146" s="11"/>
      <c r="R146" s="11"/>
    </row>
    <row r="147" spans="4:18" x14ac:dyDescent="0.35">
      <c r="P147" s="11"/>
      <c r="Q147" s="11"/>
      <c r="R147" s="11"/>
    </row>
    <row r="148" spans="4:18" x14ac:dyDescent="0.35">
      <c r="P148" s="11"/>
      <c r="Q148" s="11"/>
      <c r="R148" s="11"/>
    </row>
    <row r="149" spans="4:18" x14ac:dyDescent="0.35">
      <c r="P149" s="11"/>
      <c r="Q149" s="11"/>
      <c r="R149" s="11"/>
    </row>
    <row r="150" spans="4:18" x14ac:dyDescent="0.35">
      <c r="P150" s="11"/>
      <c r="Q150" s="11"/>
      <c r="R150" s="11"/>
    </row>
    <row r="151" spans="4:18" x14ac:dyDescent="0.35">
      <c r="D151" s="20" t="s">
        <v>16</v>
      </c>
      <c r="P151" s="11"/>
      <c r="Q151" s="11"/>
      <c r="R151" s="11"/>
    </row>
    <row r="152" spans="4:18" x14ac:dyDescent="0.35">
      <c r="P152" s="11"/>
      <c r="Q152" s="11"/>
      <c r="R152" s="11"/>
    </row>
    <row r="153" spans="4:18" x14ac:dyDescent="0.35">
      <c r="P153" s="11"/>
      <c r="Q153" s="11"/>
      <c r="R153" s="11"/>
    </row>
    <row r="154" spans="4:18" x14ac:dyDescent="0.35">
      <c r="P154" s="11"/>
      <c r="Q154" s="11"/>
      <c r="R154" s="11"/>
    </row>
    <row r="155" spans="4:18" x14ac:dyDescent="0.35">
      <c r="P155" s="11"/>
      <c r="Q155" s="11"/>
      <c r="R155" s="11"/>
    </row>
    <row r="156" spans="4:18" x14ac:dyDescent="0.35">
      <c r="P156" s="11"/>
      <c r="Q156" s="11"/>
      <c r="R156" s="11"/>
    </row>
    <row r="157" spans="4:18" x14ac:dyDescent="0.35">
      <c r="P157" s="11"/>
      <c r="Q157" s="11"/>
      <c r="R157" s="11"/>
    </row>
    <row r="158" spans="4:18" x14ac:dyDescent="0.35">
      <c r="P158" s="11"/>
      <c r="Q158" s="11"/>
      <c r="R158" s="11"/>
    </row>
    <row r="159" spans="4:18" x14ac:dyDescent="0.35">
      <c r="P159" s="11"/>
      <c r="Q159" s="11"/>
      <c r="R159" s="11"/>
    </row>
    <row r="160" spans="4:18" x14ac:dyDescent="0.35">
      <c r="P160" s="11"/>
      <c r="Q160" s="11"/>
      <c r="R160" s="11"/>
    </row>
    <row r="161" spans="14:18" x14ac:dyDescent="0.35">
      <c r="P161" s="11"/>
      <c r="Q161" s="11"/>
      <c r="R161" s="11"/>
    </row>
    <row r="162" spans="14:18" x14ac:dyDescent="0.35">
      <c r="P162" s="11"/>
      <c r="Q162" s="11"/>
      <c r="R162" s="11"/>
    </row>
    <row r="163" spans="14:18" x14ac:dyDescent="0.35">
      <c r="P163" s="11"/>
      <c r="Q163" s="11"/>
      <c r="R163" s="11"/>
    </row>
    <row r="164" spans="14:18" x14ac:dyDescent="0.35">
      <c r="P164" s="11"/>
      <c r="Q164" s="11"/>
      <c r="R164" s="11"/>
    </row>
    <row r="165" spans="14:18" x14ac:dyDescent="0.35">
      <c r="P165" s="11"/>
      <c r="Q165" s="11"/>
      <c r="R165" s="11"/>
    </row>
    <row r="166" spans="14:18" x14ac:dyDescent="0.35">
      <c r="P166" s="11"/>
      <c r="Q166" s="11"/>
      <c r="R166" s="11"/>
    </row>
    <row r="167" spans="14:18" x14ac:dyDescent="0.35">
      <c r="P167" s="11"/>
      <c r="Q167" s="11"/>
      <c r="R167" s="11"/>
    </row>
    <row r="168" spans="14:18" x14ac:dyDescent="0.35">
      <c r="P168" s="11"/>
      <c r="Q168" s="11"/>
      <c r="R168" s="11"/>
    </row>
    <row r="169" spans="14:18" x14ac:dyDescent="0.35">
      <c r="P169" s="11"/>
      <c r="Q169" s="11"/>
      <c r="R169" s="11"/>
    </row>
    <row r="170" spans="14:18" x14ac:dyDescent="0.35">
      <c r="P170" s="11"/>
      <c r="Q170" s="11"/>
      <c r="R170" s="11"/>
    </row>
    <row r="171" spans="14:18" x14ac:dyDescent="0.35">
      <c r="P171" s="11"/>
      <c r="Q171" s="11"/>
      <c r="R171" s="11"/>
    </row>
    <row r="172" spans="14:18" x14ac:dyDescent="0.35">
      <c r="P172" s="11"/>
      <c r="Q172" s="11"/>
      <c r="R172" s="11"/>
    </row>
    <row r="173" spans="14:18" x14ac:dyDescent="0.35">
      <c r="N173" s="11"/>
      <c r="P173" s="11"/>
      <c r="Q173" s="11"/>
      <c r="R173" s="11"/>
    </row>
    <row r="174" spans="14:18" x14ac:dyDescent="0.35">
      <c r="N174" s="11"/>
      <c r="P174" s="11"/>
      <c r="Q174" s="11"/>
      <c r="R174" s="11"/>
    </row>
    <row r="175" spans="14:18" x14ac:dyDescent="0.35">
      <c r="N175" s="11"/>
      <c r="P175" s="11"/>
      <c r="Q175" s="11"/>
      <c r="R175" s="11"/>
    </row>
    <row r="176" spans="14:18" x14ac:dyDescent="0.35">
      <c r="N176" s="11"/>
      <c r="P176" s="11"/>
      <c r="Q176" s="11"/>
      <c r="R176" s="11"/>
    </row>
    <row r="177" spans="1:22" x14ac:dyDescent="0.35">
      <c r="N177" s="11"/>
      <c r="P177" s="11"/>
      <c r="Q177" s="11"/>
      <c r="R177" s="11"/>
    </row>
    <row r="178" spans="1:22" x14ac:dyDescent="0.35">
      <c r="N178" s="11"/>
      <c r="O178" s="11"/>
      <c r="P178" s="11"/>
      <c r="Q178" s="11"/>
      <c r="R178" s="11"/>
    </row>
    <row r="179" spans="1:22" x14ac:dyDescent="0.35">
      <c r="N179" s="11"/>
      <c r="O179" s="11"/>
      <c r="P179" s="11"/>
      <c r="Q179" s="11"/>
      <c r="R179" s="11"/>
    </row>
    <row r="180" spans="1:22" x14ac:dyDescent="0.35">
      <c r="N180" s="11"/>
      <c r="O180" s="11"/>
      <c r="P180" s="12"/>
      <c r="Q180" s="12"/>
      <c r="R180" s="12"/>
      <c r="S180" s="11"/>
      <c r="T180" s="11"/>
      <c r="U180" s="11"/>
      <c r="V180" s="11"/>
    </row>
    <row r="181" spans="1:22" s="11" customFormat="1" x14ac:dyDescent="0.35">
      <c r="A181" s="137"/>
      <c r="B181" s="3"/>
      <c r="C181" s="3"/>
      <c r="D181" s="20"/>
      <c r="E181" s="3"/>
      <c r="F181" s="21"/>
      <c r="G181" s="5"/>
      <c r="H181" s="18"/>
      <c r="I181" s="6"/>
      <c r="J181" s="7"/>
      <c r="K181" s="4"/>
      <c r="L181" s="8"/>
      <c r="M181" s="15"/>
      <c r="P181" s="12"/>
      <c r="Q181" s="12"/>
      <c r="R181" s="12"/>
    </row>
    <row r="182" spans="1:22" s="11" customFormat="1" x14ac:dyDescent="0.35">
      <c r="A182" s="137"/>
      <c r="B182" s="3"/>
      <c r="C182" s="3"/>
      <c r="D182" s="20"/>
      <c r="E182" s="3"/>
      <c r="F182" s="21"/>
      <c r="G182" s="5"/>
      <c r="H182" s="18"/>
      <c r="I182" s="6"/>
      <c r="J182" s="7"/>
      <c r="K182" s="4"/>
      <c r="L182" s="8"/>
      <c r="M182" s="15"/>
      <c r="P182" s="12"/>
      <c r="Q182" s="12"/>
      <c r="R182" s="12"/>
    </row>
    <row r="183" spans="1:22" s="11" customFormat="1" x14ac:dyDescent="0.35">
      <c r="A183" s="137"/>
      <c r="B183" s="3"/>
      <c r="C183" s="3"/>
      <c r="D183" s="20"/>
      <c r="E183" s="3"/>
      <c r="F183" s="21"/>
      <c r="G183" s="5"/>
      <c r="H183" s="18"/>
      <c r="I183" s="6"/>
      <c r="J183" s="7"/>
      <c r="K183" s="4"/>
      <c r="L183" s="8"/>
      <c r="M183" s="15"/>
      <c r="P183" s="12"/>
      <c r="Q183" s="12"/>
      <c r="R183" s="12"/>
    </row>
    <row r="184" spans="1:22" s="11" customFormat="1" x14ac:dyDescent="0.35">
      <c r="A184" s="137"/>
      <c r="B184" s="3"/>
      <c r="C184" s="3"/>
      <c r="D184" s="20"/>
      <c r="E184" s="3"/>
      <c r="F184" s="21"/>
      <c r="G184" s="5"/>
      <c r="H184" s="18"/>
      <c r="I184" s="6"/>
      <c r="J184" s="7"/>
      <c r="K184" s="4"/>
      <c r="L184" s="8"/>
      <c r="M184" s="15"/>
      <c r="P184" s="9"/>
      <c r="Q184" s="9"/>
      <c r="R184" s="9"/>
    </row>
    <row r="185" spans="1:22" s="11" customFormat="1" x14ac:dyDescent="0.35">
      <c r="A185" s="137"/>
      <c r="B185" s="3"/>
      <c r="C185" s="3"/>
      <c r="D185" s="20"/>
      <c r="E185" s="3"/>
      <c r="F185" s="21"/>
      <c r="G185" s="5"/>
      <c r="H185" s="18"/>
      <c r="I185" s="6"/>
      <c r="J185" s="7"/>
      <c r="K185" s="4"/>
      <c r="L185" s="8"/>
      <c r="M185" s="15"/>
      <c r="P185" s="9"/>
      <c r="Q185" s="9"/>
      <c r="R185" s="9"/>
    </row>
    <row r="186" spans="1:22" s="11" customFormat="1" x14ac:dyDescent="0.35">
      <c r="A186" s="137"/>
      <c r="B186" s="3"/>
      <c r="C186" s="3"/>
      <c r="D186" s="20"/>
      <c r="E186" s="3"/>
      <c r="F186" s="21"/>
      <c r="G186" s="5"/>
      <c r="H186" s="18"/>
      <c r="I186" s="6"/>
      <c r="J186" s="7"/>
      <c r="K186" s="4"/>
      <c r="L186" s="8"/>
      <c r="M186" s="15"/>
      <c r="P186" s="9"/>
      <c r="Q186" s="9"/>
      <c r="R186" s="9"/>
    </row>
    <row r="187" spans="1:22" s="11" customFormat="1" x14ac:dyDescent="0.35">
      <c r="A187" s="137"/>
      <c r="B187" s="3"/>
      <c r="C187" s="3"/>
      <c r="D187" s="20"/>
      <c r="E187" s="3"/>
      <c r="F187" s="21"/>
      <c r="G187" s="5"/>
      <c r="H187" s="18"/>
      <c r="I187" s="6"/>
      <c r="J187" s="7"/>
      <c r="K187" s="4"/>
      <c r="L187" s="8"/>
      <c r="M187" s="15"/>
      <c r="P187" s="9"/>
      <c r="Q187" s="9"/>
      <c r="R187" s="9"/>
    </row>
    <row r="188" spans="1:22" s="11" customFormat="1" x14ac:dyDescent="0.35">
      <c r="A188" s="137"/>
      <c r="B188" s="3"/>
      <c r="C188" s="3"/>
      <c r="D188" s="20"/>
      <c r="E188" s="3"/>
      <c r="F188" s="21"/>
      <c r="G188" s="5"/>
      <c r="H188" s="18"/>
      <c r="I188" s="6"/>
      <c r="J188" s="7"/>
      <c r="K188" s="4"/>
      <c r="L188" s="8"/>
      <c r="M188" s="15"/>
      <c r="N188" s="9"/>
      <c r="P188" s="9"/>
      <c r="Q188" s="9"/>
      <c r="R188" s="9"/>
    </row>
    <row r="189" spans="1:22" s="11" customFormat="1" x14ac:dyDescent="0.35">
      <c r="A189" s="137"/>
      <c r="B189" s="3"/>
      <c r="C189" s="3"/>
      <c r="D189" s="20"/>
      <c r="E189" s="3"/>
      <c r="F189" s="21"/>
      <c r="G189" s="5"/>
      <c r="H189" s="18"/>
      <c r="I189" s="6"/>
      <c r="J189" s="7"/>
      <c r="K189" s="4"/>
      <c r="L189" s="8"/>
      <c r="M189" s="15"/>
      <c r="N189" s="9"/>
      <c r="P189" s="9"/>
      <c r="Q189" s="9"/>
      <c r="R189" s="9"/>
    </row>
    <row r="190" spans="1:22" s="11" customFormat="1" x14ac:dyDescent="0.35">
      <c r="A190" s="137"/>
      <c r="B190" s="3"/>
      <c r="C190" s="3"/>
      <c r="D190" s="20"/>
      <c r="E190" s="3"/>
      <c r="F190" s="21"/>
      <c r="G190" s="5"/>
      <c r="H190" s="18"/>
      <c r="I190" s="6"/>
      <c r="J190" s="7"/>
      <c r="K190" s="4"/>
      <c r="L190" s="8"/>
      <c r="M190" s="15"/>
      <c r="N190" s="9"/>
      <c r="P190" s="9"/>
      <c r="Q190" s="9"/>
      <c r="R190" s="9"/>
    </row>
    <row r="191" spans="1:22" s="11" customFormat="1" x14ac:dyDescent="0.35">
      <c r="A191" s="137"/>
      <c r="B191" s="3"/>
      <c r="C191" s="3"/>
      <c r="D191" s="20"/>
      <c r="E191" s="3"/>
      <c r="F191" s="21"/>
      <c r="G191" s="5"/>
      <c r="H191" s="18"/>
      <c r="I191" s="6"/>
      <c r="J191" s="7"/>
      <c r="K191" s="4"/>
      <c r="L191" s="8"/>
      <c r="M191" s="15"/>
      <c r="N191" s="9"/>
      <c r="P191" s="9"/>
      <c r="Q191" s="9"/>
      <c r="R191" s="9"/>
    </row>
    <row r="192" spans="1:22" s="11" customFormat="1" x14ac:dyDescent="0.35">
      <c r="A192" s="137"/>
      <c r="B192" s="3"/>
      <c r="C192" s="3"/>
      <c r="D192" s="20"/>
      <c r="E192" s="3"/>
      <c r="F192" s="21"/>
      <c r="G192" s="5"/>
      <c r="H192" s="18"/>
      <c r="I192" s="6"/>
      <c r="J192" s="7"/>
      <c r="K192" s="4"/>
      <c r="L192" s="8"/>
      <c r="M192" s="15"/>
      <c r="N192" s="9"/>
      <c r="P192" s="9"/>
      <c r="Q192" s="9"/>
      <c r="R192" s="9"/>
    </row>
    <row r="193" spans="1:22" s="11" customFormat="1" x14ac:dyDescent="0.35">
      <c r="A193" s="137"/>
      <c r="B193" s="3"/>
      <c r="C193" s="3"/>
      <c r="D193" s="20"/>
      <c r="E193" s="3"/>
      <c r="F193" s="21"/>
      <c r="G193" s="5"/>
      <c r="H193" s="18"/>
      <c r="I193" s="6"/>
      <c r="J193" s="7"/>
      <c r="K193" s="4"/>
      <c r="L193" s="8"/>
      <c r="M193" s="15"/>
      <c r="N193" s="9"/>
      <c r="O193" s="9"/>
      <c r="P193" s="9"/>
      <c r="Q193" s="9"/>
      <c r="R193" s="9"/>
    </row>
    <row r="194" spans="1:22" s="11" customFormat="1" x14ac:dyDescent="0.35">
      <c r="A194" s="137"/>
      <c r="B194" s="3"/>
      <c r="C194" s="3"/>
      <c r="D194" s="20"/>
      <c r="E194" s="3"/>
      <c r="F194" s="21"/>
      <c r="G194" s="5"/>
      <c r="H194" s="18"/>
      <c r="I194" s="6"/>
      <c r="J194" s="7"/>
      <c r="K194" s="4"/>
      <c r="L194" s="8"/>
      <c r="M194" s="15"/>
      <c r="N194" s="9"/>
      <c r="O194" s="9"/>
      <c r="P194" s="9"/>
      <c r="Q194" s="9"/>
      <c r="R194" s="9"/>
    </row>
    <row r="195" spans="1:22" s="11" customFormat="1" x14ac:dyDescent="0.35">
      <c r="A195" s="137"/>
      <c r="B195" s="3"/>
      <c r="C195" s="3"/>
      <c r="D195" s="20"/>
      <c r="E195" s="3"/>
      <c r="F195" s="21"/>
      <c r="G195" s="5"/>
      <c r="H195" s="18"/>
      <c r="I195" s="6"/>
      <c r="J195" s="7"/>
      <c r="K195" s="4"/>
      <c r="L195" s="8"/>
      <c r="M195" s="15"/>
      <c r="N195" s="9"/>
      <c r="O195" s="9"/>
      <c r="P195" s="9"/>
      <c r="Q195" s="9"/>
      <c r="R195" s="9"/>
      <c r="S195" s="9"/>
      <c r="T195" s="9"/>
      <c r="U195" s="9"/>
      <c r="V195" s="9"/>
    </row>
    <row r="221" ht="32.25" customHeight="1" x14ac:dyDescent="0.35"/>
    <row r="223" ht="47.25" customHeight="1" x14ac:dyDescent="0.35"/>
    <row r="224" ht="47.25" customHeight="1" x14ac:dyDescent="0.35"/>
    <row r="225" ht="47.25" customHeight="1" x14ac:dyDescent="0.35"/>
    <row r="226" ht="47.25" customHeight="1" x14ac:dyDescent="0.35"/>
    <row r="228" ht="47.25" customHeight="1" x14ac:dyDescent="0.35"/>
    <row r="287" spans="1:22" x14ac:dyDescent="0.35">
      <c r="S287" s="13"/>
      <c r="T287" s="13"/>
      <c r="U287" s="13"/>
      <c r="V287" s="13"/>
    </row>
    <row r="288" spans="1:22" s="13" customFormat="1" x14ac:dyDescent="0.35">
      <c r="A288" s="137"/>
      <c r="B288" s="3"/>
      <c r="C288" s="3"/>
      <c r="D288" s="20"/>
      <c r="E288" s="3"/>
      <c r="F288" s="21"/>
      <c r="G288" s="5"/>
      <c r="H288" s="18"/>
      <c r="I288" s="6"/>
      <c r="J288" s="7"/>
      <c r="K288" s="4"/>
      <c r="L288" s="8"/>
      <c r="M288" s="15"/>
      <c r="N288" s="9"/>
      <c r="O288" s="9"/>
      <c r="P288" s="9"/>
      <c r="Q288" s="9"/>
      <c r="R288" s="9"/>
      <c r="S288" s="9"/>
      <c r="T288" s="9"/>
      <c r="U288" s="9"/>
      <c r="V288" s="9"/>
    </row>
    <row r="309" spans="1:22" x14ac:dyDescent="0.35">
      <c r="S309" s="14"/>
      <c r="T309" s="14"/>
      <c r="U309" s="14"/>
      <c r="V309" s="14"/>
    </row>
    <row r="310" spans="1:22" s="14" customFormat="1" x14ac:dyDescent="0.35">
      <c r="A310" s="137"/>
      <c r="B310" s="3"/>
      <c r="C310" s="3"/>
      <c r="D310" s="20"/>
      <c r="E310" s="3"/>
      <c r="F310" s="21"/>
      <c r="G310" s="5"/>
      <c r="H310" s="18"/>
      <c r="I310" s="6"/>
      <c r="J310" s="7"/>
      <c r="K310" s="4"/>
      <c r="L310" s="8"/>
      <c r="M310" s="15"/>
      <c r="N310" s="9"/>
      <c r="O310" s="9"/>
      <c r="P310" s="9"/>
      <c r="Q310" s="9"/>
      <c r="R310" s="9"/>
      <c r="S310" s="9"/>
      <c r="T310" s="9"/>
      <c r="U310" s="9"/>
      <c r="V310" s="9"/>
    </row>
    <row r="334" ht="26.25" customHeight="1" x14ac:dyDescent="0.35"/>
    <row r="350" ht="40.5" customHeight="1" x14ac:dyDescent="0.35"/>
    <row r="351" ht="40.5" customHeight="1" x14ac:dyDescent="0.35"/>
    <row r="1048538" spans="6:7" x14ac:dyDescent="0.35">
      <c r="F1048538" s="21" t="e">
        <f>SUM(#REF!)</f>
        <v>#REF!</v>
      </c>
      <c r="G1048538" s="5" t="e">
        <f>SUM(#REF!)</f>
        <v>#REF!</v>
      </c>
    </row>
    <row r="1048544" spans="6:7" x14ac:dyDescent="0.35">
      <c r="F1048544" s="21" t="e">
        <f>SUM(F1048538)</f>
        <v>#REF!</v>
      </c>
      <c r="G1048544" s="5" t="e">
        <f>SUM(G1048538)</f>
        <v>#REF!</v>
      </c>
    </row>
    <row r="1048545" spans="6:7" x14ac:dyDescent="0.35">
      <c r="F1048545" s="21" t="e">
        <f>SUM(F1048544)</f>
        <v>#REF!</v>
      </c>
      <c r="G1048545" s="5" t="e">
        <f>SUM(G1048544)</f>
        <v>#REF!</v>
      </c>
    </row>
    <row r="1048556" spans="6:7" x14ac:dyDescent="0.35">
      <c r="F1048556" s="21">
        <f>SUM(F1048546:F1048555)</f>
        <v>0</v>
      </c>
      <c r="G1048556" s="5">
        <f>SUM(F1048556)</f>
        <v>0</v>
      </c>
    </row>
    <row r="1048576" spans="6:7" x14ac:dyDescent="0.35">
      <c r="F1048576" s="21">
        <f>SUM(F1048556)</f>
        <v>0</v>
      </c>
      <c r="G1048576" s="5">
        <f>SUM(F1048576)</f>
        <v>0</v>
      </c>
    </row>
  </sheetData>
  <pageMargins left="0.25" right="0.25" top="0.75" bottom="0.75" header="0.3" footer="0.3"/>
  <pageSetup scale="56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2154203</vt:lpstr>
      <vt:lpstr>'2154203'!Print_Area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Bysura</dc:creator>
  <cp:lastModifiedBy>lmelendez</cp:lastModifiedBy>
  <cp:lastPrinted>2021-01-08T13:57:49Z</cp:lastPrinted>
  <dcterms:created xsi:type="dcterms:W3CDTF">2018-06-15T11:56:28Z</dcterms:created>
  <dcterms:modified xsi:type="dcterms:W3CDTF">2021-02-03T14:08:43Z</dcterms:modified>
</cp:coreProperties>
</file>